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8D0D5811-6A84-4500-BEED-35E1206825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Hoja1!$A$1:$V$65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T7" i="1"/>
  <c r="O70" i="1" l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N140" i="1"/>
  <c r="U65" i="1"/>
  <c r="O140" i="1" s="1"/>
  <c r="H65" i="1"/>
  <c r="I65" i="1"/>
  <c r="J65" i="1"/>
  <c r="K65" i="1"/>
  <c r="L65" i="1"/>
  <c r="M65" i="1"/>
  <c r="N65" i="1"/>
  <c r="O65" i="1"/>
  <c r="P65" i="1"/>
  <c r="Q65" i="1"/>
  <c r="R65" i="1"/>
  <c r="S65" i="1"/>
  <c r="T5" i="1"/>
  <c r="T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N70" i="1" s="1"/>
  <c r="T29" i="1"/>
  <c r="N71" i="1" s="1"/>
  <c r="T30" i="1"/>
  <c r="N72" i="1" s="1"/>
  <c r="P72" i="1" s="1"/>
  <c r="T31" i="1"/>
  <c r="N73" i="1" s="1"/>
  <c r="T32" i="1"/>
  <c r="N74" i="1" s="1"/>
  <c r="T33" i="1"/>
  <c r="N75" i="1" s="1"/>
  <c r="N76" i="1"/>
  <c r="T34" i="1"/>
  <c r="N77" i="1" s="1"/>
  <c r="T35" i="1"/>
  <c r="N78" i="1" s="1"/>
  <c r="N79" i="1"/>
  <c r="T36" i="1"/>
  <c r="N80" i="1" s="1"/>
  <c r="T37" i="1"/>
  <c r="N81" i="1" s="1"/>
  <c r="T38" i="1"/>
  <c r="N82" i="1" s="1"/>
  <c r="T39" i="1"/>
  <c r="N83" i="1" s="1"/>
  <c r="T40" i="1"/>
  <c r="N84" i="1" s="1"/>
  <c r="T41" i="1"/>
  <c r="N85" i="1" s="1"/>
  <c r="N86" i="1"/>
  <c r="T42" i="1"/>
  <c r="N87" i="1" s="1"/>
  <c r="T43" i="1"/>
  <c r="N88" i="1" s="1"/>
  <c r="N89" i="1"/>
  <c r="T45" i="1"/>
  <c r="N90" i="1" s="1"/>
  <c r="T46" i="1"/>
  <c r="N91" i="1" s="1"/>
  <c r="T47" i="1"/>
  <c r="N92" i="1" s="1"/>
  <c r="T48" i="1"/>
  <c r="N93" i="1" s="1"/>
  <c r="N94" i="1"/>
  <c r="T49" i="1"/>
  <c r="N95" i="1" s="1"/>
  <c r="T50" i="1"/>
  <c r="N96" i="1" s="1"/>
  <c r="T51" i="1"/>
  <c r="N97" i="1" s="1"/>
  <c r="T52" i="1"/>
  <c r="N98" i="1" s="1"/>
  <c r="T53" i="1"/>
  <c r="N99" i="1" s="1"/>
  <c r="T54" i="1"/>
  <c r="N100" i="1" s="1"/>
  <c r="N101" i="1"/>
  <c r="T55" i="1"/>
  <c r="N102" i="1" s="1"/>
  <c r="T56" i="1"/>
  <c r="N103" i="1" s="1"/>
  <c r="T57" i="1"/>
  <c r="N104" i="1" s="1"/>
  <c r="T58" i="1"/>
  <c r="N105" i="1" s="1"/>
  <c r="T59" i="1"/>
  <c r="N106" i="1" s="1"/>
  <c r="T60" i="1"/>
  <c r="N107" i="1" s="1"/>
  <c r="P107" i="1" s="1"/>
  <c r="V60" i="1" s="1"/>
  <c r="N108" i="1"/>
  <c r="P108" i="1" s="1"/>
  <c r="T61" i="1"/>
  <c r="N109" i="1" s="1"/>
  <c r="P109" i="1" s="1"/>
  <c r="V61" i="1" s="1"/>
  <c r="N110" i="1"/>
  <c r="P110" i="1" s="1"/>
  <c r="N111" i="1"/>
  <c r="P111" i="1" s="1"/>
  <c r="N112" i="1"/>
  <c r="P112" i="1" s="1"/>
  <c r="N113" i="1"/>
  <c r="P113" i="1" s="1"/>
  <c r="N114" i="1"/>
  <c r="P114" i="1" s="1"/>
  <c r="T62" i="1"/>
  <c r="N115" i="1" s="1"/>
  <c r="P115" i="1" s="1"/>
  <c r="V62" i="1" s="1"/>
  <c r="N116" i="1"/>
  <c r="P116" i="1" s="1"/>
  <c r="N117" i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T63" i="1"/>
  <c r="N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T64" i="1"/>
  <c r="N137" i="1" s="1"/>
  <c r="N138" i="1"/>
  <c r="P138" i="1" s="1"/>
  <c r="N139" i="1"/>
  <c r="P139" i="1" s="1"/>
  <c r="P140" i="1" l="1"/>
  <c r="P73" i="1"/>
  <c r="V31" i="1" s="1"/>
  <c r="P71" i="1"/>
  <c r="P137" i="1"/>
  <c r="V64" i="1" s="1"/>
  <c r="P105" i="1"/>
  <c r="V58" i="1" s="1"/>
  <c r="P103" i="1"/>
  <c r="V56" i="1" s="1"/>
  <c r="P101" i="1"/>
  <c r="P99" i="1"/>
  <c r="V53" i="1" s="1"/>
  <c r="P97" i="1"/>
  <c r="V51" i="1" s="1"/>
  <c r="P95" i="1"/>
  <c r="V49" i="1" s="1"/>
  <c r="P93" i="1"/>
  <c r="V48" i="1" s="1"/>
  <c r="P91" i="1"/>
  <c r="P89" i="1"/>
  <c r="P87" i="1"/>
  <c r="P85" i="1"/>
  <c r="V41" i="1" s="1"/>
  <c r="P83" i="1"/>
  <c r="V39" i="1" s="1"/>
  <c r="P81" i="1"/>
  <c r="V37" i="1" s="1"/>
  <c r="P79" i="1"/>
  <c r="P77" i="1"/>
  <c r="V34" i="1" s="1"/>
  <c r="P75" i="1"/>
  <c r="V33" i="1" s="1"/>
  <c r="P117" i="1"/>
  <c r="P106" i="1"/>
  <c r="V59" i="1" s="1"/>
  <c r="P104" i="1"/>
  <c r="V57" i="1" s="1"/>
  <c r="P102" i="1"/>
  <c r="V55" i="1" s="1"/>
  <c r="P100" i="1"/>
  <c r="V54" i="1" s="1"/>
  <c r="P98" i="1"/>
  <c r="V52" i="1" s="1"/>
  <c r="P96" i="1"/>
  <c r="V50" i="1" s="1"/>
  <c r="P94" i="1"/>
  <c r="P92" i="1"/>
  <c r="V47" i="1" s="1"/>
  <c r="P90" i="1"/>
  <c r="P88" i="1"/>
  <c r="V43" i="1" s="1"/>
  <c r="P86" i="1"/>
  <c r="P84" i="1"/>
  <c r="V40" i="1" s="1"/>
  <c r="P82" i="1"/>
  <c r="V38" i="1" s="1"/>
  <c r="P80" i="1"/>
  <c r="V36" i="1" s="1"/>
  <c r="P78" i="1"/>
  <c r="V35" i="1" s="1"/>
  <c r="P76" i="1"/>
  <c r="P74" i="1"/>
  <c r="V32" i="1" s="1"/>
  <c r="P70" i="1"/>
  <c r="V28" i="1" s="1"/>
  <c r="P129" i="1"/>
  <c r="V63" i="1" s="1"/>
  <c r="V65" i="1"/>
  <c r="V45" i="1"/>
  <c r="V30" i="1"/>
  <c r="V46" i="1"/>
  <c r="V44" i="1"/>
  <c r="V42" i="1"/>
  <c r="V29" i="1"/>
  <c r="V17" i="1"/>
  <c r="V9" i="1"/>
</calcChain>
</file>

<file path=xl/sharedStrings.xml><?xml version="1.0" encoding="utf-8"?>
<sst xmlns="http://schemas.openxmlformats.org/spreadsheetml/2006/main" count="398" uniqueCount="127">
  <si>
    <t>PLANILLA PARA DAR CUMPLIMIENTO AL ARTÍCULO 7 DE LA LEY 5189/2014 - MUNICIPALIDAD VILLA YGATIMI - DEPARTAMENTO DE CANINDEYU - PARAGUAY</t>
  </si>
  <si>
    <t xml:space="preserve">PLANILLA GENERAL DE PAGOS </t>
  </si>
  <si>
    <t>ORDEN N°</t>
  </si>
  <si>
    <t>LÍNEA</t>
  </si>
  <si>
    <t>C.I.C. N°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</si>
  <si>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</si>
  <si>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</si>
  <si>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</si>
  <si>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</si>
  <si>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</si>
  <si>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</si>
  <si>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</si>
  <si>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</si>
  <si>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</si>
  <si>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</si>
  <si>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</si>
  <si>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</si>
  <si>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</si>
  <si>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MILCIADES </t>
  </si>
  <si>
    <t>CAÑETE LOPEZ</t>
  </si>
  <si>
    <t xml:space="preserve">IGNACIA </t>
  </si>
  <si>
    <t xml:space="preserve">SAMANIEGO DE SANABRIA </t>
  </si>
  <si>
    <t xml:space="preserve">ALCIDES </t>
  </si>
  <si>
    <t>AlDERETE REJALA</t>
  </si>
  <si>
    <t xml:space="preserve">HUGO ALBERTO </t>
  </si>
  <si>
    <t>ESPINOLA ALDERETE</t>
  </si>
  <si>
    <t xml:space="preserve">VICTOR DANIEL </t>
  </si>
  <si>
    <t>MENDOZA ALDERETE</t>
  </si>
  <si>
    <t>NIMIO</t>
  </si>
  <si>
    <t xml:space="preserve"> CARDOZO ROLON</t>
  </si>
  <si>
    <t xml:space="preserve">RAMON </t>
  </si>
  <si>
    <t>OZUNA LUGO</t>
  </si>
  <si>
    <t xml:space="preserve">HUGO ANTONIO </t>
  </si>
  <si>
    <t>VALDEZ VERA</t>
  </si>
  <si>
    <t xml:space="preserve">ROLANDO RENE </t>
  </si>
  <si>
    <t xml:space="preserve">ROBERTO ANTONIO </t>
  </si>
  <si>
    <t>ESCANDRIOLO CACERES</t>
  </si>
  <si>
    <t>CARLOS</t>
  </si>
  <si>
    <t xml:space="preserve"> DURE NUÑEZ</t>
  </si>
  <si>
    <t xml:space="preserve">UDELIO </t>
  </si>
  <si>
    <t>GIMENEZ MARTINEZ</t>
  </si>
  <si>
    <t xml:space="preserve">MAYKEL ALEXANDER </t>
  </si>
  <si>
    <t>SMITH RAMINEZ</t>
  </si>
  <si>
    <t xml:space="preserve">FREDY GUSTAVO </t>
  </si>
  <si>
    <t>CAÑETE GUILLEN</t>
  </si>
  <si>
    <t>ADALBERTO</t>
  </si>
  <si>
    <t>BERNAL ACOSTA</t>
  </si>
  <si>
    <t xml:space="preserve">FAUSTO JAVIER </t>
  </si>
  <si>
    <t>LOPEZ OCAMPO</t>
  </si>
  <si>
    <t xml:space="preserve">VICIA </t>
  </si>
  <si>
    <t>FERNANDEZ DE ITURBE</t>
  </si>
  <si>
    <t>ANDRES</t>
  </si>
  <si>
    <t>MARTINEZ VENEGAS</t>
  </si>
  <si>
    <t xml:space="preserve">DERLIS </t>
  </si>
  <si>
    <t>BENITEZ ROJAS</t>
  </si>
  <si>
    <t xml:space="preserve">EMISTELIO </t>
  </si>
  <si>
    <t>DENIS ALEGRE</t>
  </si>
  <si>
    <t>FRANCO FRANCO</t>
  </si>
  <si>
    <t>ELIADES</t>
  </si>
  <si>
    <t xml:space="preserve"> CAREAGA GALEANO</t>
  </si>
  <si>
    <t>JUAN ALICIO</t>
  </si>
  <si>
    <t>ALEGRE LOPEZ</t>
  </si>
  <si>
    <t>EDGAR OSMAR</t>
  </si>
  <si>
    <t>MARTINEZ BUSTO</t>
  </si>
  <si>
    <t>WELTON ROLANDO</t>
  </si>
  <si>
    <t>GONZALES YEGROS</t>
  </si>
  <si>
    <t>MARIO ARSENIO</t>
  </si>
  <si>
    <t xml:space="preserve"> PRIETO CACERES</t>
  </si>
  <si>
    <t xml:space="preserve">JUAN RAMON </t>
  </si>
  <si>
    <t>AGUILERA JARA</t>
  </si>
  <si>
    <t xml:space="preserve">JOSE </t>
  </si>
  <si>
    <t>DOMINGO SANCHEZ</t>
  </si>
  <si>
    <t>GONZALEZ RODAS</t>
  </si>
  <si>
    <t xml:space="preserve">ELIGIO BERNARDINO </t>
  </si>
  <si>
    <t xml:space="preserve">GIMÉNEZ PEREIRA </t>
  </si>
  <si>
    <t>LUZ MERCEDES</t>
  </si>
  <si>
    <t>OJEDA SANABRIA</t>
  </si>
  <si>
    <t>MENELIO MACIEL</t>
  </si>
  <si>
    <t>MARTINEZ ALVARENGA</t>
  </si>
  <si>
    <t xml:space="preserve">VICENTE </t>
  </si>
  <si>
    <t>OJEDA GONZALEZ</t>
  </si>
  <si>
    <t>OSCAR</t>
  </si>
  <si>
    <t>BARRIOS MARTINEZ</t>
  </si>
  <si>
    <t>APELLIDOS</t>
  </si>
  <si>
    <t>NOMBRES</t>
  </si>
  <si>
    <t>GASTO REPRESENTACION</t>
  </si>
  <si>
    <t>SUELDO</t>
  </si>
  <si>
    <t xml:space="preserve">DIETA </t>
  </si>
  <si>
    <t>JORNALES</t>
  </si>
  <si>
    <t>HONORARIOS PROFESIONALES</t>
  </si>
  <si>
    <t>DICIEMBRE</t>
  </si>
  <si>
    <t xml:space="preserve">MONTO A DICIEMBRE </t>
  </si>
  <si>
    <t>MONTO TOTAL</t>
  </si>
  <si>
    <t>AGUINALDO 2018</t>
  </si>
  <si>
    <t>GASPARINA</t>
  </si>
  <si>
    <t>GONZALEZ MARTINEZ</t>
  </si>
  <si>
    <t>HUGO FLORENCIO</t>
  </si>
  <si>
    <t>FRANCO MARTINEZ</t>
  </si>
  <si>
    <t>MIRIAN LORENA</t>
  </si>
  <si>
    <t>FRANCO CACERES</t>
  </si>
  <si>
    <t xml:space="preserve">VICENTA </t>
  </si>
  <si>
    <t xml:space="preserve">BENITEZ VERON </t>
  </si>
  <si>
    <t>LIZ MARIA</t>
  </si>
  <si>
    <t xml:space="preserve">MAURO </t>
  </si>
  <si>
    <t>ORTELLADO CASCO</t>
  </si>
  <si>
    <t xml:space="preserve">RUFINO </t>
  </si>
  <si>
    <t>MATINEZ</t>
  </si>
  <si>
    <t xml:space="preserve">BERNARDINO </t>
  </si>
  <si>
    <t>FRETES ITURBE</t>
  </si>
  <si>
    <t>EMIGDIO</t>
  </si>
  <si>
    <t>BARRIOS BAREIRO</t>
  </si>
  <si>
    <t>CARLOS JAVIER</t>
  </si>
  <si>
    <t xml:space="preserve">DARIO </t>
  </si>
  <si>
    <t>BENITEZ ROMAN</t>
  </si>
  <si>
    <t>LUIS ANIBAL</t>
  </si>
  <si>
    <t>DENIS BENITEZ</t>
  </si>
  <si>
    <t>CRISTIAN DAVID</t>
  </si>
  <si>
    <t>OCAMPOS RIOS</t>
  </si>
  <si>
    <t>GERONIMO</t>
  </si>
  <si>
    <t>ROMERO LOPEZ</t>
  </si>
  <si>
    <t>PEDRO ROGELIO</t>
  </si>
  <si>
    <t>CARILLO MENDEZ</t>
  </si>
  <si>
    <t>RUBEN DARIO</t>
  </si>
  <si>
    <t xml:space="preserve"> </t>
  </si>
  <si>
    <t>RICHARD DAVID</t>
  </si>
  <si>
    <t xml:space="preserve">  </t>
  </si>
  <si>
    <t>CORRESPONDIENTE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</si>
</sst>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3" borderId="2" xfId="0" applyFont="1" applyFill="1" applyBorder="1"/>
    <xf numFmtId="0" fontId="7" fillId="0" borderId="2" xfId="0" applyFont="1" applyBorder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3" fontId="7" fillId="0" borderId="2" xfId="0" applyNumberFormat="1" applyFont="1" applyBorder="1"/>
    <xf numFmtId="0" fontId="9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4"/>
  <sheetViews>
    <sheetView tabSelected="1" zoomScale="50" zoomScaleNormal="50" workbookViewId="0">
      <selection activeCell="P14" sqref="P14"/>
    </sheetView>
  </sheetViews>
  <sheetFormatPr baseColWidth="10" defaultRowHeight="15" x14ac:dyDescent="0.25"/>
  <cols>
    <col min="2" max="2" width="8.5703125" customWidth="1"/>
    <col min="3" max="3" width="14.5703125" customWidth="1"/>
    <col min="4" max="4" width="22.42578125" customWidth="1"/>
    <col min="5" max="5" width="26.5703125" customWidth="1"/>
    <col min="6" max="6" width="20.140625" customWidth="1"/>
    <col min="7" max="7" width="33.7109375" customWidth="1"/>
    <col min="8" max="19" width="18.7109375" customWidth="1"/>
    <col min="20" max="20" width="26" customWidth="1"/>
    <col min="21" max="21" width="21.42578125" customWidth="1"/>
    <col min="22" max="22" width="22.5703125" customWidth="1"/>
  </cols>
  <sheetData>
    <row r="1" spans="1:22" ht="42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23.25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2" ht="23.25" x14ac:dyDescent="0.35">
      <c r="A3" s="27" t="s">
        <v>126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2" s="5" customFormat="1" ht="33.75" customHeight="1" x14ac:dyDescent="0.2">
      <c r="A4" s="3" t="s">
        <v>2</v>
      </c>
      <c r="B4" s="3" t="s">
        <v>3</v>
      </c>
      <c r="C4" s="3" t="s">
        <v>4</v>
      </c>
      <c r="D4" s="3" t="s">
        <v>84</v>
      </c>
      <c r="E4" s="3" t="s">
        <v>83</v>
      </c>
      <c r="F4" s="3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90</v>
      </c>
      <c r="T4" s="3" t="s">
        <v>91</v>
      </c>
      <c r="U4" s="3" t="s">
        <v>93</v>
      </c>
      <c r="V4" s="3" t="s">
        <v>92</v>
      </c>
    </row>
    <row r="5" spans="1:22" ht="20.100000000000001" customHeight="1" x14ac:dyDescent="0.25">
      <c r="A5" s="33">
        <v>1</v>
      </c>
      <c r="B5" s="33"/>
      <c r="C5" s="33">
        <v>1380965</v>
      </c>
      <c r="D5" s="33" t="s">
        <v>18</v>
      </c>
      <c r="E5" s="33" t="s">
        <v>19</v>
      </c>
      <c r="F5" s="6">
        <v>111</v>
      </c>
      <c r="G5" s="6" t="s">
        <v>86</v>
      </c>
      <c r="H5" s="20">
        <v>4000000</v>
      </c>
      <c r="I5" s="20">
        <v>4000000</v>
      </c>
      <c r="J5" s="20">
        <v>4000000</v>
      </c>
      <c r="K5" s="20">
        <v>4000000</v>
      </c>
      <c r="L5" s="20">
        <v>4000000</v>
      </c>
      <c r="M5" s="20">
        <v>4000000</v>
      </c>
      <c r="N5" s="20">
        <v>4000000</v>
      </c>
      <c r="O5" s="20">
        <v>4000000</v>
      </c>
      <c r="P5" s="20"/>
      <c r="Q5" s="20"/>
      <c r="R5" s="20"/>
      <c r="S5" s="20"/>
      <c r="T5" s="21">
        <f>SUM(H5:S5)</f>
        <v>32000000</v>
      </c>
      <c r="U5" s="28">
        <v>8500000</v>
      </c>
      <c r="V5" s="28">
        <v>110500000</v>
      </c>
    </row>
    <row r="6" spans="1:22" ht="20.100000000000001" customHeight="1" x14ac:dyDescent="0.25">
      <c r="A6" s="34"/>
      <c r="B6" s="34"/>
      <c r="C6" s="34"/>
      <c r="D6" s="34"/>
      <c r="E6" s="34"/>
      <c r="F6" s="6">
        <v>113</v>
      </c>
      <c r="G6" s="6" t="s">
        <v>85</v>
      </c>
      <c r="H6" s="20">
        <v>4500000</v>
      </c>
      <c r="I6" s="20">
        <v>4500000</v>
      </c>
      <c r="J6" s="20">
        <v>4500000</v>
      </c>
      <c r="K6" s="20">
        <v>4500000</v>
      </c>
      <c r="L6" s="20">
        <v>4500000</v>
      </c>
      <c r="M6" s="20">
        <v>4500000</v>
      </c>
      <c r="N6" s="20">
        <v>4500000</v>
      </c>
      <c r="O6" s="20">
        <v>4500000</v>
      </c>
      <c r="P6" s="20"/>
      <c r="Q6" s="20"/>
      <c r="R6" s="20"/>
      <c r="S6" s="20"/>
      <c r="T6" s="21">
        <f t="shared" ref="T6:T35" si="0">SUM(H6:S6)</f>
        <v>36000000</v>
      </c>
      <c r="U6" s="28"/>
      <c r="V6" s="28"/>
    </row>
    <row r="7" spans="1:22" ht="20.100000000000001" customHeight="1" x14ac:dyDescent="0.25">
      <c r="A7" s="33">
        <v>1</v>
      </c>
      <c r="B7" s="33"/>
      <c r="C7" s="33">
        <v>2587316</v>
      </c>
      <c r="D7" s="33" t="s">
        <v>34</v>
      </c>
      <c r="E7" s="33" t="s">
        <v>33</v>
      </c>
      <c r="F7" s="6">
        <v>111</v>
      </c>
      <c r="G7" s="6" t="s">
        <v>86</v>
      </c>
      <c r="H7" s="20"/>
      <c r="I7" s="20"/>
      <c r="J7" s="20"/>
      <c r="K7" s="20"/>
      <c r="L7" s="20"/>
      <c r="M7" s="20"/>
      <c r="N7" s="20"/>
      <c r="O7" s="20"/>
      <c r="P7" s="20">
        <v>4000000</v>
      </c>
      <c r="Q7" s="20">
        <v>4000000</v>
      </c>
      <c r="R7" s="20">
        <v>4000000</v>
      </c>
      <c r="S7" s="20">
        <v>4000000</v>
      </c>
      <c r="T7" s="21">
        <f>SUM(H7:S7)</f>
        <v>16000000</v>
      </c>
      <c r="U7" s="28">
        <v>8500000</v>
      </c>
      <c r="V7" s="28">
        <v>110500000</v>
      </c>
    </row>
    <row r="8" spans="1:22" ht="20.100000000000001" customHeight="1" x14ac:dyDescent="0.25">
      <c r="A8" s="34"/>
      <c r="B8" s="34"/>
      <c r="C8" s="34"/>
      <c r="D8" s="34"/>
      <c r="E8" s="34"/>
      <c r="F8" s="6">
        <v>113</v>
      </c>
      <c r="G8" s="6" t="s">
        <v>85</v>
      </c>
      <c r="H8" s="20"/>
      <c r="I8" s="20"/>
      <c r="J8" s="20"/>
      <c r="K8" s="20"/>
      <c r="L8" s="20"/>
      <c r="M8" s="20"/>
      <c r="N8" s="20"/>
      <c r="O8" s="20"/>
      <c r="P8" s="20">
        <v>4500000</v>
      </c>
      <c r="Q8" s="20">
        <v>4500000</v>
      </c>
      <c r="R8" s="20">
        <v>4500000</v>
      </c>
      <c r="S8" s="20">
        <v>4500000</v>
      </c>
      <c r="T8" s="21">
        <f t="shared" ref="T8" si="1">SUM(H8:S8)</f>
        <v>18000000</v>
      </c>
      <c r="U8" s="28"/>
      <c r="V8" s="28"/>
    </row>
    <row r="9" spans="1:22" ht="20.100000000000001" customHeight="1" x14ac:dyDescent="0.25">
      <c r="A9" s="13">
        <v>2</v>
      </c>
      <c r="B9" s="13"/>
      <c r="C9" s="7">
        <v>1202542</v>
      </c>
      <c r="D9" s="13" t="s">
        <v>20</v>
      </c>
      <c r="E9" s="13" t="s">
        <v>21</v>
      </c>
      <c r="F9" s="6">
        <v>111</v>
      </c>
      <c r="G9" s="6" t="s">
        <v>86</v>
      </c>
      <c r="H9" s="20">
        <v>1845000</v>
      </c>
      <c r="I9" s="20">
        <v>1845000</v>
      </c>
      <c r="J9" s="20">
        <v>1845000</v>
      </c>
      <c r="K9" s="20">
        <v>1845000</v>
      </c>
      <c r="L9" s="20">
        <v>1845000</v>
      </c>
      <c r="M9" s="20">
        <v>1845000</v>
      </c>
      <c r="N9" s="20">
        <v>1845000</v>
      </c>
      <c r="O9" s="20">
        <v>1845000</v>
      </c>
      <c r="P9" s="20">
        <v>1845000</v>
      </c>
      <c r="Q9" s="20">
        <v>1845000</v>
      </c>
      <c r="R9" s="20">
        <v>1845000</v>
      </c>
      <c r="S9" s="20">
        <v>1845000</v>
      </c>
      <c r="T9" s="21">
        <f t="shared" si="0"/>
        <v>22140000</v>
      </c>
      <c r="U9" s="7">
        <v>2050000</v>
      </c>
      <c r="V9" s="7">
        <f>SUM(T9:U9)</f>
        <v>24190000</v>
      </c>
    </row>
    <row r="10" spans="1:22" ht="20.100000000000001" customHeight="1" x14ac:dyDescent="0.25">
      <c r="A10" s="31">
        <v>4</v>
      </c>
      <c r="B10" s="31"/>
      <c r="C10" s="29">
        <v>1370061</v>
      </c>
      <c r="D10" s="31" t="s">
        <v>22</v>
      </c>
      <c r="E10" s="31" t="s">
        <v>23</v>
      </c>
      <c r="F10" s="6">
        <v>112</v>
      </c>
      <c r="G10" s="6" t="s">
        <v>87</v>
      </c>
      <c r="H10" s="20">
        <v>600000</v>
      </c>
      <c r="I10" s="20">
        <v>600000</v>
      </c>
      <c r="J10" s="20">
        <v>600000</v>
      </c>
      <c r="K10" s="20">
        <v>600000</v>
      </c>
      <c r="L10" s="20">
        <v>600000</v>
      </c>
      <c r="M10" s="20">
        <v>600000</v>
      </c>
      <c r="N10" s="20">
        <v>600000</v>
      </c>
      <c r="O10" s="20">
        <v>600000</v>
      </c>
      <c r="P10" s="20">
        <v>600000</v>
      </c>
      <c r="Q10" s="20">
        <v>600000</v>
      </c>
      <c r="R10" s="20">
        <v>600000</v>
      </c>
      <c r="S10" s="20">
        <v>600000</v>
      </c>
      <c r="T10" s="21">
        <f t="shared" si="0"/>
        <v>7200000</v>
      </c>
      <c r="U10" s="28">
        <v>2800000</v>
      </c>
      <c r="V10" s="28">
        <v>36400000</v>
      </c>
    </row>
    <row r="11" spans="1:22" ht="20.100000000000001" customHeight="1" x14ac:dyDescent="0.25">
      <c r="A11" s="32">
        <v>5</v>
      </c>
      <c r="B11" s="32"/>
      <c r="C11" s="30">
        <v>1370061</v>
      </c>
      <c r="D11" s="32" t="s">
        <v>22</v>
      </c>
      <c r="E11" s="32" t="s">
        <v>23</v>
      </c>
      <c r="F11" s="6">
        <v>113</v>
      </c>
      <c r="G11" s="6" t="s">
        <v>85</v>
      </c>
      <c r="H11" s="20">
        <v>2200000</v>
      </c>
      <c r="I11" s="20">
        <v>2200000</v>
      </c>
      <c r="J11" s="20">
        <v>2200000</v>
      </c>
      <c r="K11" s="20">
        <v>2200000</v>
      </c>
      <c r="L11" s="20">
        <v>2200000</v>
      </c>
      <c r="M11" s="20">
        <v>2200000</v>
      </c>
      <c r="N11" s="20">
        <v>2200000</v>
      </c>
      <c r="O11" s="20">
        <v>2200000</v>
      </c>
      <c r="P11" s="20">
        <v>2200000</v>
      </c>
      <c r="Q11" s="20">
        <v>2200000</v>
      </c>
      <c r="R11" s="20">
        <v>2200000</v>
      </c>
      <c r="S11" s="20">
        <v>2200000</v>
      </c>
      <c r="T11" s="21">
        <f t="shared" si="0"/>
        <v>26400000</v>
      </c>
      <c r="U11" s="28"/>
      <c r="V11" s="28"/>
    </row>
    <row r="12" spans="1:22" ht="20.100000000000001" customHeight="1" x14ac:dyDescent="0.25">
      <c r="A12" s="17">
        <v>3</v>
      </c>
      <c r="B12" s="17"/>
      <c r="C12" s="17">
        <v>1591943</v>
      </c>
      <c r="D12" s="17" t="s">
        <v>24</v>
      </c>
      <c r="E12" s="17" t="s">
        <v>25</v>
      </c>
      <c r="F12" s="19">
        <v>111</v>
      </c>
      <c r="G12" s="6" t="s">
        <v>86</v>
      </c>
      <c r="H12" s="20">
        <v>2500000</v>
      </c>
      <c r="I12" s="20">
        <v>2500000</v>
      </c>
      <c r="J12" s="20">
        <v>2500000</v>
      </c>
      <c r="K12" s="20">
        <v>2500000</v>
      </c>
      <c r="L12" s="20">
        <v>2500000</v>
      </c>
      <c r="M12" s="20">
        <v>2500000</v>
      </c>
      <c r="N12" s="20">
        <v>2500000</v>
      </c>
      <c r="O12" s="20">
        <v>2500000</v>
      </c>
      <c r="P12" s="20">
        <v>2500000</v>
      </c>
      <c r="Q12" s="20">
        <v>2500000</v>
      </c>
      <c r="R12" s="20">
        <v>2500000</v>
      </c>
      <c r="S12" s="20">
        <v>2500000</v>
      </c>
      <c r="T12" s="21">
        <f t="shared" si="0"/>
        <v>30000000</v>
      </c>
      <c r="U12" s="8">
        <v>2500000</v>
      </c>
      <c r="V12" s="8">
        <v>32500000</v>
      </c>
    </row>
    <row r="13" spans="1:22" ht="20.100000000000001" customHeight="1" x14ac:dyDescent="0.25">
      <c r="A13" s="31">
        <v>4</v>
      </c>
      <c r="B13" s="31"/>
      <c r="C13" s="29">
        <v>1704498</v>
      </c>
      <c r="D13" s="31" t="s">
        <v>26</v>
      </c>
      <c r="E13" s="31" t="s">
        <v>27</v>
      </c>
      <c r="F13" s="6">
        <v>112</v>
      </c>
      <c r="G13" s="6" t="s">
        <v>87</v>
      </c>
      <c r="H13" s="20">
        <v>600000</v>
      </c>
      <c r="I13" s="20">
        <v>600000</v>
      </c>
      <c r="J13" s="20">
        <v>600000</v>
      </c>
      <c r="K13" s="20">
        <v>600000</v>
      </c>
      <c r="L13" s="20">
        <v>600000</v>
      </c>
      <c r="M13" s="20">
        <v>600000</v>
      </c>
      <c r="N13" s="20">
        <v>600000</v>
      </c>
      <c r="O13" s="20">
        <v>600000</v>
      </c>
      <c r="P13" s="20">
        <v>600000</v>
      </c>
      <c r="Q13" s="20">
        <v>600000</v>
      </c>
      <c r="R13" s="20">
        <v>600000</v>
      </c>
      <c r="S13" s="20">
        <v>600000</v>
      </c>
      <c r="T13" s="21">
        <f t="shared" si="0"/>
        <v>7200000</v>
      </c>
      <c r="U13" s="28">
        <v>2800000</v>
      </c>
      <c r="V13" s="28">
        <v>36400000</v>
      </c>
    </row>
    <row r="14" spans="1:22" ht="20.100000000000001" customHeight="1" x14ac:dyDescent="0.25">
      <c r="A14" s="32">
        <v>8</v>
      </c>
      <c r="B14" s="32"/>
      <c r="C14" s="30">
        <v>1704498</v>
      </c>
      <c r="D14" s="32" t="s">
        <v>26</v>
      </c>
      <c r="E14" s="32" t="s">
        <v>27</v>
      </c>
      <c r="F14" s="6">
        <v>113</v>
      </c>
      <c r="G14" s="6" t="s">
        <v>85</v>
      </c>
      <c r="H14" s="20">
        <v>2200000</v>
      </c>
      <c r="I14" s="20">
        <v>2200000</v>
      </c>
      <c r="J14" s="20">
        <v>2200000</v>
      </c>
      <c r="K14" s="20">
        <v>2200000</v>
      </c>
      <c r="L14" s="20">
        <v>2200000</v>
      </c>
      <c r="M14" s="20">
        <v>2200000</v>
      </c>
      <c r="N14" s="20">
        <v>2200000</v>
      </c>
      <c r="O14" s="20">
        <v>2200000</v>
      </c>
      <c r="P14" s="20">
        <v>2200000</v>
      </c>
      <c r="Q14" s="20">
        <v>2200000</v>
      </c>
      <c r="R14" s="20">
        <v>2200000</v>
      </c>
      <c r="S14" s="20">
        <v>2200000</v>
      </c>
      <c r="T14" s="21">
        <f t="shared" si="0"/>
        <v>26400000</v>
      </c>
      <c r="U14" s="28"/>
      <c r="V14" s="28"/>
    </row>
    <row r="15" spans="1:22" ht="20.100000000000001" customHeight="1" x14ac:dyDescent="0.25">
      <c r="A15" s="31">
        <v>6</v>
      </c>
      <c r="B15" s="31"/>
      <c r="C15" s="29">
        <v>2380333</v>
      </c>
      <c r="D15" s="31" t="s">
        <v>28</v>
      </c>
      <c r="E15" s="31" t="s">
        <v>29</v>
      </c>
      <c r="F15" s="6">
        <v>112</v>
      </c>
      <c r="G15" s="6" t="s">
        <v>87</v>
      </c>
      <c r="H15" s="20">
        <v>600000</v>
      </c>
      <c r="I15" s="20">
        <v>600000</v>
      </c>
      <c r="J15" s="20">
        <v>600000</v>
      </c>
      <c r="K15" s="20">
        <v>600000</v>
      </c>
      <c r="L15" s="20">
        <v>600000</v>
      </c>
      <c r="M15" s="20">
        <v>600000</v>
      </c>
      <c r="N15" s="20">
        <v>600000</v>
      </c>
      <c r="O15" s="20">
        <v>600000</v>
      </c>
      <c r="P15" s="20">
        <v>600000</v>
      </c>
      <c r="Q15" s="20">
        <v>600000</v>
      </c>
      <c r="R15" s="20">
        <v>600000</v>
      </c>
      <c r="S15" s="20">
        <v>600000</v>
      </c>
      <c r="T15" s="21">
        <f t="shared" si="0"/>
        <v>7200000</v>
      </c>
      <c r="U15" s="28">
        <v>2800000</v>
      </c>
      <c r="V15" s="28">
        <v>36400000</v>
      </c>
    </row>
    <row r="16" spans="1:22" ht="20.100000000000001" customHeight="1" x14ac:dyDescent="0.25">
      <c r="A16" s="32">
        <v>12</v>
      </c>
      <c r="B16" s="32"/>
      <c r="C16" s="30">
        <v>2380333</v>
      </c>
      <c r="D16" s="32" t="s">
        <v>28</v>
      </c>
      <c r="E16" s="32" t="s">
        <v>29</v>
      </c>
      <c r="F16" s="6">
        <v>113</v>
      </c>
      <c r="G16" s="6" t="s">
        <v>85</v>
      </c>
      <c r="H16" s="20">
        <v>2200000</v>
      </c>
      <c r="I16" s="20">
        <v>2200000</v>
      </c>
      <c r="J16" s="20">
        <v>2200000</v>
      </c>
      <c r="K16" s="20">
        <v>2200000</v>
      </c>
      <c r="L16" s="20">
        <v>2200000</v>
      </c>
      <c r="M16" s="20">
        <v>2200000</v>
      </c>
      <c r="N16" s="20">
        <v>2200000</v>
      </c>
      <c r="O16" s="20">
        <v>2200000</v>
      </c>
      <c r="P16" s="20">
        <v>2200000</v>
      </c>
      <c r="Q16" s="20">
        <v>2200000</v>
      </c>
      <c r="R16" s="20">
        <v>2200000</v>
      </c>
      <c r="S16" s="20">
        <v>2200000</v>
      </c>
      <c r="T16" s="21">
        <f t="shared" si="0"/>
        <v>26400000</v>
      </c>
      <c r="U16" s="28"/>
      <c r="V16" s="28"/>
    </row>
    <row r="17" spans="1:24" ht="20.100000000000001" customHeight="1" x14ac:dyDescent="0.25">
      <c r="A17" s="13">
        <v>7</v>
      </c>
      <c r="B17" s="13"/>
      <c r="C17" s="7">
        <v>2564760</v>
      </c>
      <c r="D17" s="13" t="s">
        <v>30</v>
      </c>
      <c r="E17" s="13" t="s">
        <v>31</v>
      </c>
      <c r="F17" s="6">
        <v>111</v>
      </c>
      <c r="G17" s="6" t="s">
        <v>86</v>
      </c>
      <c r="H17" s="20">
        <v>1800000</v>
      </c>
      <c r="I17" s="20">
        <v>1800000</v>
      </c>
      <c r="J17" s="20">
        <v>1800000</v>
      </c>
      <c r="K17" s="20">
        <v>1800000</v>
      </c>
      <c r="L17" s="20">
        <v>1800000</v>
      </c>
      <c r="M17" s="20">
        <v>1800000</v>
      </c>
      <c r="N17" s="20">
        <v>1800000</v>
      </c>
      <c r="O17" s="20">
        <v>1800000</v>
      </c>
      <c r="P17" s="20">
        <v>1800000</v>
      </c>
      <c r="Q17" s="20">
        <v>1800000</v>
      </c>
      <c r="R17" s="20">
        <v>1800000</v>
      </c>
      <c r="S17" s="20">
        <v>1800000</v>
      </c>
      <c r="T17" s="21">
        <f t="shared" si="0"/>
        <v>21600000</v>
      </c>
      <c r="U17" s="7">
        <v>1800000</v>
      </c>
      <c r="V17" s="7">
        <f>SUM(T17:U17)</f>
        <v>23400000</v>
      </c>
    </row>
    <row r="18" spans="1:24" ht="20.100000000000001" customHeight="1" x14ac:dyDescent="0.25">
      <c r="A18" s="31">
        <v>8</v>
      </c>
      <c r="B18" s="31"/>
      <c r="C18" s="29">
        <v>2587285</v>
      </c>
      <c r="D18" s="31" t="s">
        <v>32</v>
      </c>
      <c r="E18" s="31" t="s">
        <v>33</v>
      </c>
      <c r="F18" s="6">
        <v>112</v>
      </c>
      <c r="G18" s="6" t="s">
        <v>87</v>
      </c>
      <c r="H18" s="20">
        <v>600000</v>
      </c>
      <c r="I18" s="20">
        <v>600000</v>
      </c>
      <c r="J18" s="20">
        <v>600000</v>
      </c>
      <c r="K18" s="20">
        <v>600000</v>
      </c>
      <c r="L18" s="20">
        <v>600000</v>
      </c>
      <c r="M18" s="20">
        <v>600000</v>
      </c>
      <c r="N18" s="20">
        <v>600000</v>
      </c>
      <c r="O18" s="20">
        <v>600000</v>
      </c>
      <c r="P18" s="20">
        <v>600000</v>
      </c>
      <c r="Q18" s="20">
        <v>600000</v>
      </c>
      <c r="R18" s="20">
        <v>600000</v>
      </c>
      <c r="S18" s="20">
        <v>600000</v>
      </c>
      <c r="T18" s="21">
        <f t="shared" si="0"/>
        <v>7200000</v>
      </c>
      <c r="U18" s="28">
        <v>2800000</v>
      </c>
      <c r="V18" s="28">
        <v>36400000</v>
      </c>
    </row>
    <row r="19" spans="1:24" ht="20.100000000000001" customHeight="1" x14ac:dyDescent="0.25">
      <c r="A19" s="32">
        <v>15</v>
      </c>
      <c r="B19" s="32"/>
      <c r="C19" s="30">
        <v>2587285</v>
      </c>
      <c r="D19" s="32" t="s">
        <v>32</v>
      </c>
      <c r="E19" s="32" t="s">
        <v>33</v>
      </c>
      <c r="F19" s="6">
        <v>113</v>
      </c>
      <c r="G19" s="6" t="s">
        <v>85</v>
      </c>
      <c r="H19" s="20">
        <v>2200000</v>
      </c>
      <c r="I19" s="20">
        <v>2200000</v>
      </c>
      <c r="J19" s="20">
        <v>2200000</v>
      </c>
      <c r="K19" s="20">
        <v>2200000</v>
      </c>
      <c r="L19" s="20">
        <v>2200000</v>
      </c>
      <c r="M19" s="20">
        <v>2200000</v>
      </c>
      <c r="N19" s="20">
        <v>2200000</v>
      </c>
      <c r="O19" s="20">
        <v>2200000</v>
      </c>
      <c r="P19" s="20">
        <v>2200000</v>
      </c>
      <c r="Q19" s="20">
        <v>2200000</v>
      </c>
      <c r="R19" s="20">
        <v>2200000</v>
      </c>
      <c r="S19" s="20">
        <v>2200000</v>
      </c>
      <c r="T19" s="21">
        <f t="shared" si="0"/>
        <v>26400000</v>
      </c>
      <c r="U19" s="28"/>
      <c r="V19" s="28"/>
    </row>
    <row r="20" spans="1:24" ht="19.899999999999999" customHeight="1" x14ac:dyDescent="0.25">
      <c r="A20" s="31">
        <v>9</v>
      </c>
      <c r="B20" s="31"/>
      <c r="C20" s="29">
        <v>2587316</v>
      </c>
      <c r="D20" s="31" t="s">
        <v>34</v>
      </c>
      <c r="E20" s="31" t="s">
        <v>33</v>
      </c>
      <c r="F20" s="6">
        <v>112</v>
      </c>
      <c r="G20" s="6" t="s">
        <v>87</v>
      </c>
      <c r="H20" s="20">
        <v>600000</v>
      </c>
      <c r="I20" s="20">
        <v>600000</v>
      </c>
      <c r="J20" s="20">
        <v>600000</v>
      </c>
      <c r="K20" s="20">
        <v>600000</v>
      </c>
      <c r="L20" s="20">
        <v>600000</v>
      </c>
      <c r="M20" s="20">
        <v>600000</v>
      </c>
      <c r="N20" s="20">
        <v>600000</v>
      </c>
      <c r="O20" s="20">
        <v>600000</v>
      </c>
      <c r="P20" s="20">
        <v>600000</v>
      </c>
      <c r="Q20" s="20">
        <v>600000</v>
      </c>
      <c r="R20" s="20">
        <v>600000</v>
      </c>
      <c r="S20" s="20">
        <v>600000</v>
      </c>
      <c r="T20" s="21">
        <f t="shared" si="0"/>
        <v>7200000</v>
      </c>
      <c r="U20" s="28">
        <v>2800000</v>
      </c>
      <c r="V20" s="28">
        <v>36400000</v>
      </c>
    </row>
    <row r="21" spans="1:24" ht="20.100000000000001" customHeight="1" x14ac:dyDescent="0.25">
      <c r="A21" s="32">
        <v>17</v>
      </c>
      <c r="B21" s="32"/>
      <c r="C21" s="30">
        <v>2587316</v>
      </c>
      <c r="D21" s="32" t="s">
        <v>34</v>
      </c>
      <c r="E21" s="32" t="s">
        <v>33</v>
      </c>
      <c r="F21" s="6">
        <v>113</v>
      </c>
      <c r="G21" s="6" t="s">
        <v>85</v>
      </c>
      <c r="H21" s="20">
        <v>2200000</v>
      </c>
      <c r="I21" s="20">
        <v>2200000</v>
      </c>
      <c r="J21" s="20">
        <v>2200000</v>
      </c>
      <c r="K21" s="20">
        <v>2200000</v>
      </c>
      <c r="L21" s="20">
        <v>2200000</v>
      </c>
      <c r="M21" s="20">
        <v>2200000</v>
      </c>
      <c r="N21" s="20">
        <v>2200000</v>
      </c>
      <c r="O21" s="20">
        <v>2200000</v>
      </c>
      <c r="P21" s="20">
        <v>2200000</v>
      </c>
      <c r="Q21" s="20">
        <v>2200000</v>
      </c>
      <c r="R21" s="20">
        <v>2200000</v>
      </c>
      <c r="S21" s="20">
        <v>2200000</v>
      </c>
      <c r="T21" s="21">
        <f t="shared" si="0"/>
        <v>26400000</v>
      </c>
      <c r="U21" s="28"/>
      <c r="V21" s="28"/>
    </row>
    <row r="22" spans="1:24" ht="20.100000000000001" customHeight="1" x14ac:dyDescent="0.25">
      <c r="A22" s="31">
        <v>10</v>
      </c>
      <c r="B22" s="31"/>
      <c r="C22" s="29">
        <v>2587338</v>
      </c>
      <c r="D22" s="31" t="s">
        <v>35</v>
      </c>
      <c r="E22" s="31" t="s">
        <v>36</v>
      </c>
      <c r="F22" s="6">
        <v>112</v>
      </c>
      <c r="G22" s="6" t="s">
        <v>87</v>
      </c>
      <c r="H22" s="20">
        <v>600000</v>
      </c>
      <c r="I22" s="20">
        <v>600000</v>
      </c>
      <c r="J22" s="20">
        <v>600000</v>
      </c>
      <c r="K22" s="20">
        <v>600000</v>
      </c>
      <c r="L22" s="20">
        <v>600000</v>
      </c>
      <c r="M22" s="20">
        <v>600000</v>
      </c>
      <c r="N22" s="20">
        <v>600000</v>
      </c>
      <c r="O22" s="20">
        <v>600000</v>
      </c>
      <c r="P22" s="20">
        <v>600000</v>
      </c>
      <c r="Q22" s="20">
        <v>600000</v>
      </c>
      <c r="R22" s="20">
        <v>600000</v>
      </c>
      <c r="S22" s="20">
        <v>600000</v>
      </c>
      <c r="T22" s="21">
        <f t="shared" si="0"/>
        <v>7200000</v>
      </c>
      <c r="U22" s="28">
        <v>2800000</v>
      </c>
      <c r="V22" s="28">
        <v>36400000</v>
      </c>
    </row>
    <row r="23" spans="1:24" ht="20.100000000000001" customHeight="1" x14ac:dyDescent="0.25">
      <c r="A23" s="32">
        <v>19</v>
      </c>
      <c r="B23" s="32"/>
      <c r="C23" s="30">
        <v>2587338</v>
      </c>
      <c r="D23" s="32" t="s">
        <v>35</v>
      </c>
      <c r="E23" s="32" t="s">
        <v>36</v>
      </c>
      <c r="F23" s="6">
        <v>113</v>
      </c>
      <c r="G23" s="6" t="s">
        <v>85</v>
      </c>
      <c r="H23" s="20">
        <v>2200000</v>
      </c>
      <c r="I23" s="20">
        <v>2200000</v>
      </c>
      <c r="J23" s="20">
        <v>2200000</v>
      </c>
      <c r="K23" s="20">
        <v>2200000</v>
      </c>
      <c r="L23" s="20">
        <v>2200000</v>
      </c>
      <c r="M23" s="20">
        <v>2200000</v>
      </c>
      <c r="N23" s="20">
        <v>2200000</v>
      </c>
      <c r="O23" s="20">
        <v>2200000</v>
      </c>
      <c r="P23" s="20">
        <v>2200000</v>
      </c>
      <c r="Q23" s="20">
        <v>2200000</v>
      </c>
      <c r="R23" s="20">
        <v>2200000</v>
      </c>
      <c r="S23" s="20">
        <v>2200000</v>
      </c>
      <c r="T23" s="21">
        <f t="shared" si="0"/>
        <v>26400000</v>
      </c>
      <c r="U23" s="28"/>
      <c r="V23" s="28"/>
    </row>
    <row r="24" spans="1:24" ht="20.100000000000001" customHeight="1" x14ac:dyDescent="0.25">
      <c r="A24" s="31">
        <v>11</v>
      </c>
      <c r="B24" s="31"/>
      <c r="C24" s="29">
        <v>3179095</v>
      </c>
      <c r="D24" s="31" t="s">
        <v>37</v>
      </c>
      <c r="E24" s="31" t="s">
        <v>38</v>
      </c>
      <c r="F24" s="6">
        <v>112</v>
      </c>
      <c r="G24" s="6" t="s">
        <v>87</v>
      </c>
      <c r="H24" s="20">
        <v>600000</v>
      </c>
      <c r="I24" s="20">
        <v>600000</v>
      </c>
      <c r="J24" s="20">
        <v>600000</v>
      </c>
      <c r="K24" s="20">
        <v>600000</v>
      </c>
      <c r="L24" s="20">
        <v>600000</v>
      </c>
      <c r="M24" s="20">
        <v>600000</v>
      </c>
      <c r="N24" s="20">
        <v>600000</v>
      </c>
      <c r="O24" s="20">
        <v>600000</v>
      </c>
      <c r="P24" s="20">
        <v>600000</v>
      </c>
      <c r="Q24" s="20">
        <v>600000</v>
      </c>
      <c r="R24" s="20">
        <v>600000</v>
      </c>
      <c r="S24" s="20">
        <v>600000</v>
      </c>
      <c r="T24" s="21">
        <f t="shared" si="0"/>
        <v>7200000</v>
      </c>
      <c r="U24" s="28">
        <v>2800000</v>
      </c>
      <c r="V24" s="28">
        <v>36400000</v>
      </c>
    </row>
    <row r="25" spans="1:24" ht="20.100000000000001" customHeight="1" x14ac:dyDescent="0.25">
      <c r="A25" s="32">
        <v>21</v>
      </c>
      <c r="B25" s="32"/>
      <c r="C25" s="30">
        <v>3179095</v>
      </c>
      <c r="D25" s="32" t="s">
        <v>37</v>
      </c>
      <c r="E25" s="32" t="s">
        <v>38</v>
      </c>
      <c r="F25" s="6">
        <v>113</v>
      </c>
      <c r="G25" s="6" t="s">
        <v>85</v>
      </c>
      <c r="H25" s="20">
        <v>2200000</v>
      </c>
      <c r="I25" s="20">
        <v>2200000</v>
      </c>
      <c r="J25" s="20">
        <v>2200000</v>
      </c>
      <c r="K25" s="20">
        <v>2200000</v>
      </c>
      <c r="L25" s="20">
        <v>2200000</v>
      </c>
      <c r="M25" s="20">
        <v>2200000</v>
      </c>
      <c r="N25" s="20">
        <v>2200000</v>
      </c>
      <c r="O25" s="20">
        <v>2200000</v>
      </c>
      <c r="P25" s="20">
        <v>2200000</v>
      </c>
      <c r="Q25" s="20">
        <v>2200000</v>
      </c>
      <c r="R25" s="20">
        <v>2200000</v>
      </c>
      <c r="S25" s="20">
        <v>2200000</v>
      </c>
      <c r="T25" s="21">
        <f t="shared" si="0"/>
        <v>26400000</v>
      </c>
      <c r="U25" s="28"/>
      <c r="V25" s="28"/>
    </row>
    <row r="26" spans="1:24" ht="20.100000000000001" customHeight="1" x14ac:dyDescent="0.25">
      <c r="A26" s="31">
        <v>12</v>
      </c>
      <c r="B26" s="31"/>
      <c r="C26" s="29">
        <v>4088568</v>
      </c>
      <c r="D26" s="31" t="s">
        <v>39</v>
      </c>
      <c r="E26" s="31" t="s">
        <v>40</v>
      </c>
      <c r="F26" s="6">
        <v>112</v>
      </c>
      <c r="G26" s="6" t="s">
        <v>87</v>
      </c>
      <c r="H26" s="20">
        <v>600000</v>
      </c>
      <c r="I26" s="20">
        <v>600000</v>
      </c>
      <c r="J26" s="20">
        <v>600000</v>
      </c>
      <c r="K26" s="20">
        <v>600000</v>
      </c>
      <c r="L26" s="20">
        <v>600000</v>
      </c>
      <c r="M26" s="20">
        <v>600000</v>
      </c>
      <c r="N26" s="20">
        <v>600000</v>
      </c>
      <c r="O26" s="20">
        <v>600000</v>
      </c>
      <c r="P26" s="20">
        <v>600000</v>
      </c>
      <c r="Q26" s="20">
        <v>600000</v>
      </c>
      <c r="R26" s="20">
        <v>600000</v>
      </c>
      <c r="S26" s="20">
        <v>600000</v>
      </c>
      <c r="T26" s="21">
        <f t="shared" si="0"/>
        <v>7200000</v>
      </c>
      <c r="U26" s="28">
        <v>2800000</v>
      </c>
      <c r="V26" s="28">
        <v>36400000</v>
      </c>
    </row>
    <row r="27" spans="1:24" ht="20.100000000000001" customHeight="1" x14ac:dyDescent="0.25">
      <c r="A27" s="32">
        <v>23</v>
      </c>
      <c r="B27" s="32"/>
      <c r="C27" s="30">
        <v>4088568</v>
      </c>
      <c r="D27" s="32" t="s">
        <v>39</v>
      </c>
      <c r="E27" s="32" t="s">
        <v>40</v>
      </c>
      <c r="F27" s="6">
        <v>113</v>
      </c>
      <c r="G27" s="6" t="s">
        <v>85</v>
      </c>
      <c r="H27" s="20">
        <v>2200000</v>
      </c>
      <c r="I27" s="20">
        <v>2200000</v>
      </c>
      <c r="J27" s="20">
        <v>2200000</v>
      </c>
      <c r="K27" s="20">
        <v>2200000</v>
      </c>
      <c r="L27" s="20">
        <v>2200000</v>
      </c>
      <c r="M27" s="20">
        <v>2200000</v>
      </c>
      <c r="N27" s="20">
        <v>2200000</v>
      </c>
      <c r="O27" s="20">
        <v>2200000</v>
      </c>
      <c r="P27" s="20">
        <v>2200000</v>
      </c>
      <c r="Q27" s="20">
        <v>2200000</v>
      </c>
      <c r="R27" s="20">
        <v>2200000</v>
      </c>
      <c r="S27" s="20">
        <v>2200000</v>
      </c>
      <c r="T27" s="21">
        <f t="shared" si="0"/>
        <v>26400000</v>
      </c>
      <c r="U27" s="28"/>
      <c r="V27" s="28"/>
      <c r="X27" s="35"/>
    </row>
    <row r="28" spans="1:24" ht="20.100000000000001" customHeight="1" x14ac:dyDescent="0.25">
      <c r="A28" s="6">
        <v>13</v>
      </c>
      <c r="B28" s="6"/>
      <c r="C28" s="11">
        <v>4411048</v>
      </c>
      <c r="D28" s="6" t="s">
        <v>41</v>
      </c>
      <c r="E28" s="6" t="s">
        <v>42</v>
      </c>
      <c r="F28" s="6">
        <v>111</v>
      </c>
      <c r="G28" s="6" t="s">
        <v>86</v>
      </c>
      <c r="H28" s="20">
        <v>1800000</v>
      </c>
      <c r="I28" s="20">
        <v>1800000</v>
      </c>
      <c r="J28" s="20">
        <v>1800000</v>
      </c>
      <c r="K28" s="20">
        <v>1800000</v>
      </c>
      <c r="L28" s="20">
        <v>1800000</v>
      </c>
      <c r="M28" s="20">
        <v>1800000</v>
      </c>
      <c r="N28" s="20">
        <v>1800000</v>
      </c>
      <c r="O28" s="20">
        <v>1800000</v>
      </c>
      <c r="P28" s="20">
        <v>1800000</v>
      </c>
      <c r="Q28" s="20">
        <v>1800000</v>
      </c>
      <c r="R28" s="20">
        <v>1800000</v>
      </c>
      <c r="S28" s="20">
        <v>1800000</v>
      </c>
      <c r="T28" s="21">
        <f t="shared" si="0"/>
        <v>21600000</v>
      </c>
      <c r="U28" s="6">
        <v>1800000</v>
      </c>
      <c r="V28" s="7">
        <f t="shared" ref="V28:V33" si="2">P70</f>
        <v>23400000</v>
      </c>
      <c r="X28" s="35"/>
    </row>
    <row r="29" spans="1:24" ht="20.100000000000001" customHeight="1" x14ac:dyDescent="0.25">
      <c r="A29" s="6">
        <v>14</v>
      </c>
      <c r="B29" s="6"/>
      <c r="C29" s="11">
        <v>5220258</v>
      </c>
      <c r="D29" s="6" t="s">
        <v>43</v>
      </c>
      <c r="E29" s="6" t="s">
        <v>44</v>
      </c>
      <c r="F29" s="6">
        <v>111</v>
      </c>
      <c r="G29" s="6" t="s">
        <v>86</v>
      </c>
      <c r="H29" s="20">
        <v>1800000</v>
      </c>
      <c r="I29" s="20">
        <v>1800000</v>
      </c>
      <c r="J29" s="20">
        <v>1800000</v>
      </c>
      <c r="K29" s="20">
        <v>1800000</v>
      </c>
      <c r="L29" s="20">
        <v>1800000</v>
      </c>
      <c r="M29" s="20">
        <v>1800000</v>
      </c>
      <c r="N29" s="20">
        <v>1800000</v>
      </c>
      <c r="O29" s="20">
        <v>1800000</v>
      </c>
      <c r="P29" s="20">
        <v>1800000</v>
      </c>
      <c r="Q29" s="20">
        <v>1800000</v>
      </c>
      <c r="R29" s="20">
        <v>1800000</v>
      </c>
      <c r="S29" s="20">
        <v>1800000</v>
      </c>
      <c r="T29" s="21">
        <f t="shared" si="0"/>
        <v>21600000</v>
      </c>
      <c r="U29" s="6">
        <v>1800000</v>
      </c>
      <c r="V29" s="7">
        <f t="shared" si="2"/>
        <v>23400000</v>
      </c>
    </row>
    <row r="30" spans="1:24" ht="20.100000000000001" customHeight="1" x14ac:dyDescent="0.25">
      <c r="A30" s="6">
        <v>15</v>
      </c>
      <c r="B30" s="6"/>
      <c r="C30" s="11">
        <v>5284964</v>
      </c>
      <c r="D30" s="6" t="s">
        <v>45</v>
      </c>
      <c r="E30" s="6" t="s">
        <v>46</v>
      </c>
      <c r="F30" s="6">
        <v>111</v>
      </c>
      <c r="G30" s="6" t="s">
        <v>86</v>
      </c>
      <c r="H30" s="20">
        <v>1500000</v>
      </c>
      <c r="I30" s="20">
        <v>1500000</v>
      </c>
      <c r="J30" s="20">
        <v>1500000</v>
      </c>
      <c r="K30" s="20">
        <v>1500000</v>
      </c>
      <c r="L30" s="20">
        <v>1500000</v>
      </c>
      <c r="M30" s="20">
        <v>1500000</v>
      </c>
      <c r="N30" s="20">
        <v>1500000</v>
      </c>
      <c r="O30" s="20">
        <v>1500000</v>
      </c>
      <c r="P30" s="20">
        <v>1500000</v>
      </c>
      <c r="Q30" s="20">
        <v>1500000</v>
      </c>
      <c r="R30" s="20">
        <v>1500000</v>
      </c>
      <c r="S30" s="20">
        <v>1500000</v>
      </c>
      <c r="T30" s="21">
        <f t="shared" si="0"/>
        <v>18000000</v>
      </c>
      <c r="U30" s="6">
        <v>1500000</v>
      </c>
      <c r="V30" s="7">
        <f t="shared" si="2"/>
        <v>19500000</v>
      </c>
    </row>
    <row r="31" spans="1:24" ht="20.100000000000001" customHeight="1" x14ac:dyDescent="0.25">
      <c r="A31" s="6">
        <v>16</v>
      </c>
      <c r="B31" s="6"/>
      <c r="C31" s="11">
        <v>6224847</v>
      </c>
      <c r="D31" s="6" t="s">
        <v>47</v>
      </c>
      <c r="E31" s="6" t="s">
        <v>48</v>
      </c>
      <c r="F31" s="6">
        <v>111</v>
      </c>
      <c r="G31" s="6" t="s">
        <v>86</v>
      </c>
      <c r="H31" s="20">
        <v>1500000</v>
      </c>
      <c r="I31" s="20">
        <v>1500000</v>
      </c>
      <c r="J31" s="20">
        <v>1500000</v>
      </c>
      <c r="K31" s="20">
        <v>1500000</v>
      </c>
      <c r="L31" s="20">
        <v>1500000</v>
      </c>
      <c r="M31" s="20">
        <v>1500000</v>
      </c>
      <c r="N31" s="20">
        <v>1500000</v>
      </c>
      <c r="O31" s="20">
        <v>1500000</v>
      </c>
      <c r="P31" s="20">
        <v>1500000</v>
      </c>
      <c r="Q31" s="20">
        <v>1500000</v>
      </c>
      <c r="R31" s="20">
        <v>1500000</v>
      </c>
      <c r="S31" s="20">
        <v>1500000</v>
      </c>
      <c r="T31" s="21">
        <f t="shared" si="0"/>
        <v>18000000</v>
      </c>
      <c r="U31" s="6">
        <v>1500000</v>
      </c>
      <c r="V31" s="7">
        <f t="shared" si="2"/>
        <v>19500000</v>
      </c>
    </row>
    <row r="32" spans="1:24" ht="20.100000000000001" customHeight="1" x14ac:dyDescent="0.25">
      <c r="A32" s="6">
        <v>17</v>
      </c>
      <c r="B32" s="6"/>
      <c r="C32" s="11">
        <v>511144</v>
      </c>
      <c r="D32" s="6" t="s">
        <v>49</v>
      </c>
      <c r="E32" s="6" t="s">
        <v>50</v>
      </c>
      <c r="F32" s="6">
        <v>144</v>
      </c>
      <c r="G32" s="6" t="s">
        <v>88</v>
      </c>
      <c r="H32" s="20">
        <v>1300000</v>
      </c>
      <c r="I32" s="20">
        <v>1300000</v>
      </c>
      <c r="J32" s="20">
        <v>1300000</v>
      </c>
      <c r="K32" s="20">
        <v>1300000</v>
      </c>
      <c r="L32" s="20">
        <v>1300000</v>
      </c>
      <c r="M32" s="20">
        <v>1300000</v>
      </c>
      <c r="N32" s="20">
        <v>1300000</v>
      </c>
      <c r="O32" s="20">
        <v>1300000</v>
      </c>
      <c r="P32" s="20">
        <v>1300000</v>
      </c>
      <c r="Q32" s="20">
        <v>1300000</v>
      </c>
      <c r="R32" s="20">
        <v>1300000</v>
      </c>
      <c r="S32" s="20">
        <v>1300000</v>
      </c>
      <c r="T32" s="21">
        <f t="shared" si="0"/>
        <v>15600000</v>
      </c>
      <c r="U32" s="6">
        <v>1300000</v>
      </c>
      <c r="V32" s="7">
        <f t="shared" si="2"/>
        <v>16900000</v>
      </c>
    </row>
    <row r="33" spans="1:22" ht="20.100000000000001" customHeight="1" x14ac:dyDescent="0.25">
      <c r="A33" s="6">
        <v>18</v>
      </c>
      <c r="B33" s="6"/>
      <c r="C33" s="11">
        <v>839784</v>
      </c>
      <c r="D33" s="6" t="s">
        <v>51</v>
      </c>
      <c r="E33" s="6" t="s">
        <v>52</v>
      </c>
      <c r="F33" s="6">
        <v>144</v>
      </c>
      <c r="G33" s="6" t="s">
        <v>88</v>
      </c>
      <c r="H33" s="20">
        <v>1200000</v>
      </c>
      <c r="I33" s="20">
        <v>2700000</v>
      </c>
      <c r="J33" s="20">
        <v>2700000</v>
      </c>
      <c r="K33" s="20">
        <v>2000000</v>
      </c>
      <c r="L33" s="20">
        <v>2700000</v>
      </c>
      <c r="M33" s="20">
        <v>2700000</v>
      </c>
      <c r="N33" s="20">
        <v>2200000</v>
      </c>
      <c r="O33" s="20">
        <v>2200000</v>
      </c>
      <c r="P33" s="20">
        <v>2200000</v>
      </c>
      <c r="Q33" s="20">
        <v>2200000</v>
      </c>
      <c r="R33" s="20">
        <v>2200000</v>
      </c>
      <c r="S33" s="20">
        <v>2200000</v>
      </c>
      <c r="T33" s="21">
        <f t="shared" si="0"/>
        <v>27200000</v>
      </c>
      <c r="U33" s="6">
        <v>2200000</v>
      </c>
      <c r="V33" s="7">
        <f t="shared" si="2"/>
        <v>29400000</v>
      </c>
    </row>
    <row r="34" spans="1:22" ht="20.100000000000001" customHeight="1" x14ac:dyDescent="0.25">
      <c r="A34" s="6">
        <v>20</v>
      </c>
      <c r="B34" s="6"/>
      <c r="C34" s="11">
        <v>1733301</v>
      </c>
      <c r="D34" s="6" t="s">
        <v>53</v>
      </c>
      <c r="E34" s="6" t="s">
        <v>54</v>
      </c>
      <c r="F34" s="6">
        <v>144</v>
      </c>
      <c r="G34" s="6" t="s">
        <v>88</v>
      </c>
      <c r="H34" s="20">
        <v>1000000</v>
      </c>
      <c r="I34" s="20" t="s">
        <v>123</v>
      </c>
      <c r="J34" s="20" t="s">
        <v>123</v>
      </c>
      <c r="K34" s="20" t="s">
        <v>123</v>
      </c>
      <c r="L34" s="20" t="s">
        <v>123</v>
      </c>
      <c r="M34" s="20" t="s">
        <v>123</v>
      </c>
      <c r="N34" s="20" t="s">
        <v>123</v>
      </c>
      <c r="O34" s="20" t="s">
        <v>123</v>
      </c>
      <c r="P34" s="20" t="s">
        <v>123</v>
      </c>
      <c r="Q34" s="20" t="s">
        <v>123</v>
      </c>
      <c r="R34" s="20" t="s">
        <v>123</v>
      </c>
      <c r="S34" s="20" t="s">
        <v>123</v>
      </c>
      <c r="T34" s="21">
        <f t="shared" si="0"/>
        <v>1000000</v>
      </c>
      <c r="U34" s="20" t="s">
        <v>123</v>
      </c>
      <c r="V34" s="7">
        <f>P77</f>
        <v>1000000</v>
      </c>
    </row>
    <row r="35" spans="1:22" ht="20.100000000000001" customHeight="1" x14ac:dyDescent="0.25">
      <c r="A35" s="6">
        <v>21</v>
      </c>
      <c r="B35" s="6"/>
      <c r="C35" s="11">
        <v>2248387</v>
      </c>
      <c r="D35" s="6" t="s">
        <v>55</v>
      </c>
      <c r="E35" s="6" t="s">
        <v>56</v>
      </c>
      <c r="F35" s="6">
        <v>144</v>
      </c>
      <c r="G35" s="6" t="s">
        <v>88</v>
      </c>
      <c r="H35" s="20">
        <v>1000000</v>
      </c>
      <c r="I35" s="20" t="s">
        <v>123</v>
      </c>
      <c r="J35" s="20" t="s">
        <v>123</v>
      </c>
      <c r="K35" s="20" t="s">
        <v>123</v>
      </c>
      <c r="L35" s="20" t="s">
        <v>123</v>
      </c>
      <c r="M35" s="20" t="s">
        <v>123</v>
      </c>
      <c r="N35" s="20" t="s">
        <v>123</v>
      </c>
      <c r="O35" s="20" t="s">
        <v>123</v>
      </c>
      <c r="P35" s="20" t="s">
        <v>123</v>
      </c>
      <c r="Q35" s="20" t="s">
        <v>123</v>
      </c>
      <c r="R35" s="20" t="s">
        <v>123</v>
      </c>
      <c r="S35" s="20" t="s">
        <v>123</v>
      </c>
      <c r="T35" s="21">
        <f t="shared" si="0"/>
        <v>1000000</v>
      </c>
      <c r="U35" s="20" t="s">
        <v>123</v>
      </c>
      <c r="V35" s="7">
        <f>P78</f>
        <v>1000000</v>
      </c>
    </row>
    <row r="36" spans="1:22" ht="20.100000000000001" customHeight="1" x14ac:dyDescent="0.25">
      <c r="A36" s="6">
        <v>23</v>
      </c>
      <c r="B36" s="6"/>
      <c r="C36" s="11">
        <v>2587899</v>
      </c>
      <c r="D36" s="6" t="s">
        <v>58</v>
      </c>
      <c r="E36" s="6" t="s">
        <v>59</v>
      </c>
      <c r="F36" s="6">
        <v>144</v>
      </c>
      <c r="G36" s="6" t="s">
        <v>88</v>
      </c>
      <c r="H36" s="20">
        <v>1000000</v>
      </c>
      <c r="I36" s="20" t="s">
        <v>123</v>
      </c>
      <c r="J36" s="20" t="s">
        <v>123</v>
      </c>
      <c r="K36" s="20" t="s">
        <v>123</v>
      </c>
      <c r="L36" s="20" t="s">
        <v>123</v>
      </c>
      <c r="M36" s="20" t="s">
        <v>123</v>
      </c>
      <c r="N36" s="20" t="s">
        <v>123</v>
      </c>
      <c r="O36" s="20" t="s">
        <v>123</v>
      </c>
      <c r="P36" s="20" t="s">
        <v>123</v>
      </c>
      <c r="Q36" s="20" t="s">
        <v>123</v>
      </c>
      <c r="R36" s="20" t="s">
        <v>123</v>
      </c>
      <c r="S36" s="20" t="s">
        <v>123</v>
      </c>
      <c r="T36" s="21">
        <f t="shared" ref="T36:T61" si="3">SUM(H36:S36)</f>
        <v>1000000</v>
      </c>
      <c r="U36" s="6"/>
      <c r="V36" s="7">
        <f t="shared" ref="V36:V41" si="4">P80</f>
        <v>1000000</v>
      </c>
    </row>
    <row r="37" spans="1:22" ht="20.100000000000001" customHeight="1" x14ac:dyDescent="0.25">
      <c r="A37" s="6">
        <v>24</v>
      </c>
      <c r="B37" s="6"/>
      <c r="C37" s="11">
        <v>3486247</v>
      </c>
      <c r="D37" s="6" t="s">
        <v>60</v>
      </c>
      <c r="E37" s="6" t="s">
        <v>61</v>
      </c>
      <c r="F37" s="6">
        <v>144</v>
      </c>
      <c r="G37" s="6" t="s">
        <v>88</v>
      </c>
      <c r="H37" s="20">
        <v>2000000</v>
      </c>
      <c r="I37" s="20">
        <v>2000000</v>
      </c>
      <c r="J37" s="20">
        <v>2000000</v>
      </c>
      <c r="K37" s="20">
        <v>2000000</v>
      </c>
      <c r="L37" s="20">
        <v>2000000</v>
      </c>
      <c r="M37" s="20">
        <v>2000000</v>
      </c>
      <c r="N37" s="20">
        <v>2000000</v>
      </c>
      <c r="O37" s="20">
        <v>2000000</v>
      </c>
      <c r="P37" s="20">
        <v>2000000</v>
      </c>
      <c r="Q37" s="20">
        <v>2000000</v>
      </c>
      <c r="R37" s="20">
        <v>2000000</v>
      </c>
      <c r="S37" s="20">
        <v>2000000</v>
      </c>
      <c r="T37" s="21">
        <f t="shared" si="3"/>
        <v>24000000</v>
      </c>
      <c r="U37" s="6">
        <v>2000000</v>
      </c>
      <c r="V37" s="7">
        <f t="shared" si="4"/>
        <v>26000000</v>
      </c>
    </row>
    <row r="38" spans="1:22" ht="20.100000000000001" customHeight="1" x14ac:dyDescent="0.25">
      <c r="A38" s="6">
        <v>25</v>
      </c>
      <c r="B38" s="6"/>
      <c r="C38" s="11">
        <v>3797980</v>
      </c>
      <c r="D38" s="6" t="s">
        <v>62</v>
      </c>
      <c r="E38" s="6" t="s">
        <v>63</v>
      </c>
      <c r="F38" s="6">
        <v>144</v>
      </c>
      <c r="G38" s="6" t="s">
        <v>88</v>
      </c>
      <c r="H38" s="20">
        <v>1000000</v>
      </c>
      <c r="I38" s="20" t="s">
        <v>123</v>
      </c>
      <c r="J38" s="20" t="s">
        <v>123</v>
      </c>
      <c r="K38" s="20" t="s">
        <v>123</v>
      </c>
      <c r="L38" s="20" t="s">
        <v>123</v>
      </c>
      <c r="M38" s="20" t="s">
        <v>123</v>
      </c>
      <c r="N38" s="20" t="s">
        <v>123</v>
      </c>
      <c r="O38" s="20" t="s">
        <v>123</v>
      </c>
      <c r="P38" s="20" t="s">
        <v>123</v>
      </c>
      <c r="Q38" s="20" t="s">
        <v>123</v>
      </c>
      <c r="R38" s="20" t="s">
        <v>123</v>
      </c>
      <c r="S38" s="20" t="s">
        <v>123</v>
      </c>
      <c r="T38" s="21">
        <f t="shared" si="3"/>
        <v>1000000</v>
      </c>
      <c r="U38" s="20" t="s">
        <v>123</v>
      </c>
      <c r="V38" s="7">
        <f t="shared" si="4"/>
        <v>1000000</v>
      </c>
    </row>
    <row r="39" spans="1:22" ht="20.100000000000001" customHeight="1" x14ac:dyDescent="0.25">
      <c r="A39" s="17">
        <v>26</v>
      </c>
      <c r="B39" s="18"/>
      <c r="C39" s="17">
        <v>3892421</v>
      </c>
      <c r="D39" s="17" t="s">
        <v>64</v>
      </c>
      <c r="E39" s="17" t="s">
        <v>65</v>
      </c>
      <c r="F39" s="6">
        <v>145</v>
      </c>
      <c r="G39" s="6" t="s">
        <v>89</v>
      </c>
      <c r="H39" s="20">
        <v>2500000</v>
      </c>
      <c r="I39" s="20">
        <v>2500000</v>
      </c>
      <c r="J39" s="20">
        <v>2500000</v>
      </c>
      <c r="K39" s="20">
        <v>2500000</v>
      </c>
      <c r="L39" s="20">
        <v>2500000</v>
      </c>
      <c r="M39" s="20">
        <v>2500000</v>
      </c>
      <c r="N39" s="20">
        <v>2500000</v>
      </c>
      <c r="O39" s="20">
        <v>2500000</v>
      </c>
      <c r="P39" s="20">
        <v>2500000</v>
      </c>
      <c r="Q39" s="20">
        <v>2500000</v>
      </c>
      <c r="R39" s="20">
        <v>2500000</v>
      </c>
      <c r="S39" s="20">
        <v>2500000</v>
      </c>
      <c r="T39" s="21">
        <f t="shared" si="3"/>
        <v>30000000</v>
      </c>
      <c r="U39" s="6">
        <v>2500000</v>
      </c>
      <c r="V39" s="7">
        <f t="shared" si="4"/>
        <v>32500000</v>
      </c>
    </row>
    <row r="40" spans="1:22" ht="20.100000000000001" customHeight="1" x14ac:dyDescent="0.25">
      <c r="A40" s="6">
        <v>27</v>
      </c>
      <c r="B40" s="6"/>
      <c r="C40" s="11">
        <v>4436301</v>
      </c>
      <c r="D40" s="6" t="s">
        <v>66</v>
      </c>
      <c r="E40" s="6" t="s">
        <v>67</v>
      </c>
      <c r="F40" s="6">
        <v>144</v>
      </c>
      <c r="G40" s="6" t="s">
        <v>88</v>
      </c>
      <c r="H40" s="20">
        <v>2500000</v>
      </c>
      <c r="I40" s="20">
        <v>2500000</v>
      </c>
      <c r="J40" s="20">
        <v>2500000</v>
      </c>
      <c r="K40" s="20">
        <v>2500000</v>
      </c>
      <c r="L40" s="20">
        <v>2500000</v>
      </c>
      <c r="M40" s="20">
        <v>2500000</v>
      </c>
      <c r="N40" s="20">
        <v>2500000</v>
      </c>
      <c r="O40" s="20">
        <v>2500000</v>
      </c>
      <c r="P40" s="20">
        <v>2500000</v>
      </c>
      <c r="Q40" s="20">
        <v>2500000</v>
      </c>
      <c r="R40" s="20">
        <v>2500000</v>
      </c>
      <c r="S40" s="20">
        <v>2500000</v>
      </c>
      <c r="T40" s="21">
        <f t="shared" si="3"/>
        <v>30000000</v>
      </c>
      <c r="U40" s="6">
        <v>2500000</v>
      </c>
      <c r="V40" s="7">
        <f t="shared" si="4"/>
        <v>32500000</v>
      </c>
    </row>
    <row r="41" spans="1:22" ht="20.100000000000001" customHeight="1" x14ac:dyDescent="0.25">
      <c r="A41" s="6">
        <v>28</v>
      </c>
      <c r="B41" s="6"/>
      <c r="C41" s="11">
        <v>4463946</v>
      </c>
      <c r="D41" s="6" t="s">
        <v>68</v>
      </c>
      <c r="E41" s="6" t="s">
        <v>69</v>
      </c>
      <c r="F41" s="6">
        <v>144</v>
      </c>
      <c r="G41" s="6" t="s">
        <v>88</v>
      </c>
      <c r="H41" s="20">
        <v>1575000</v>
      </c>
      <c r="I41" s="20" t="s">
        <v>123</v>
      </c>
      <c r="J41" s="20" t="s">
        <v>123</v>
      </c>
      <c r="K41" s="20" t="s">
        <v>123</v>
      </c>
      <c r="L41" s="20" t="s">
        <v>123</v>
      </c>
      <c r="M41" s="20" t="s">
        <v>123</v>
      </c>
      <c r="N41" s="20" t="s">
        <v>123</v>
      </c>
      <c r="O41" s="20" t="s">
        <v>123</v>
      </c>
      <c r="P41" s="20">
        <v>1470000</v>
      </c>
      <c r="Q41" s="20">
        <v>1540000</v>
      </c>
      <c r="R41" s="20">
        <v>2330000</v>
      </c>
      <c r="S41" s="20">
        <v>1330000</v>
      </c>
      <c r="T41" s="21">
        <f t="shared" si="3"/>
        <v>8245000</v>
      </c>
      <c r="U41" s="6">
        <v>2200000</v>
      </c>
      <c r="V41" s="7">
        <f t="shared" si="4"/>
        <v>10445000</v>
      </c>
    </row>
    <row r="42" spans="1:22" ht="20.100000000000001" customHeight="1" x14ac:dyDescent="0.25">
      <c r="A42" s="6">
        <v>30</v>
      </c>
      <c r="B42" s="6"/>
      <c r="C42" s="11">
        <v>5847056</v>
      </c>
      <c r="D42" s="6" t="s">
        <v>70</v>
      </c>
      <c r="E42" s="6" t="s">
        <v>71</v>
      </c>
      <c r="F42" s="6">
        <v>144</v>
      </c>
      <c r="G42" s="6" t="s">
        <v>88</v>
      </c>
      <c r="H42" s="20">
        <v>1400000</v>
      </c>
      <c r="I42" s="20" t="s">
        <v>123</v>
      </c>
      <c r="J42" s="20" t="s">
        <v>123</v>
      </c>
      <c r="K42" s="20" t="s">
        <v>123</v>
      </c>
      <c r="L42" s="20" t="s">
        <v>123</v>
      </c>
      <c r="M42" s="20" t="s">
        <v>123</v>
      </c>
      <c r="N42" s="20" t="s">
        <v>123</v>
      </c>
      <c r="O42" s="20" t="s">
        <v>123</v>
      </c>
      <c r="P42" s="20">
        <v>1470000</v>
      </c>
      <c r="Q42" s="20">
        <v>1540000</v>
      </c>
      <c r="R42" s="20">
        <v>2330000</v>
      </c>
      <c r="S42" s="20">
        <v>1710000</v>
      </c>
      <c r="T42" s="21">
        <f t="shared" si="3"/>
        <v>8450000</v>
      </c>
      <c r="U42" s="6">
        <v>2200000</v>
      </c>
      <c r="V42" s="7">
        <f t="shared" ref="V42:V48" si="5">P87</f>
        <v>10650000</v>
      </c>
    </row>
    <row r="43" spans="1:22" ht="20.100000000000001" customHeight="1" x14ac:dyDescent="0.25">
      <c r="A43" s="6">
        <v>31</v>
      </c>
      <c r="B43" s="6"/>
      <c r="C43" s="11">
        <v>5896563</v>
      </c>
      <c r="D43" s="6" t="s">
        <v>124</v>
      </c>
      <c r="E43" s="6" t="s">
        <v>72</v>
      </c>
      <c r="F43" s="6">
        <v>144</v>
      </c>
      <c r="G43" s="6" t="s">
        <v>88</v>
      </c>
      <c r="H43" s="20">
        <v>1300000</v>
      </c>
      <c r="I43" s="20">
        <v>2800000</v>
      </c>
      <c r="J43" s="20">
        <v>3300000</v>
      </c>
      <c r="K43" s="20">
        <v>2800000</v>
      </c>
      <c r="L43" s="20">
        <v>2800000</v>
      </c>
      <c r="M43" s="20">
        <v>2800000</v>
      </c>
      <c r="N43" s="20">
        <v>3075000</v>
      </c>
      <c r="O43" s="20">
        <v>2500000</v>
      </c>
      <c r="P43" s="20">
        <v>2500000</v>
      </c>
      <c r="Q43" s="20">
        <v>2500000</v>
      </c>
      <c r="R43" s="20">
        <v>2500000</v>
      </c>
      <c r="S43" s="20">
        <v>2500000</v>
      </c>
      <c r="T43" s="21">
        <f t="shared" si="3"/>
        <v>31375000</v>
      </c>
      <c r="U43" s="6">
        <v>2500000</v>
      </c>
      <c r="V43" s="7">
        <f t="shared" si="5"/>
        <v>33875000</v>
      </c>
    </row>
    <row r="44" spans="1:22" ht="20.100000000000001" customHeight="1" x14ac:dyDescent="0.25">
      <c r="A44" s="6">
        <v>32</v>
      </c>
      <c r="B44" s="6"/>
      <c r="C44" s="12">
        <v>1900631</v>
      </c>
      <c r="D44" s="6" t="s">
        <v>73</v>
      </c>
      <c r="E44" s="6" t="s">
        <v>74</v>
      </c>
      <c r="F44" s="6">
        <v>144</v>
      </c>
      <c r="G44" s="6" t="s">
        <v>88</v>
      </c>
      <c r="H44" s="20">
        <v>1500000</v>
      </c>
      <c r="I44" s="20">
        <v>2500000</v>
      </c>
      <c r="J44" s="20">
        <v>3100000</v>
      </c>
      <c r="K44" s="20">
        <v>3100000</v>
      </c>
      <c r="L44" s="20">
        <v>3100000</v>
      </c>
      <c r="M44" s="20">
        <v>3100000</v>
      </c>
      <c r="N44" s="20">
        <v>2500000</v>
      </c>
      <c r="O44" s="20">
        <v>2500000</v>
      </c>
      <c r="P44" s="20">
        <v>2500000</v>
      </c>
      <c r="Q44" s="20">
        <v>2500000</v>
      </c>
      <c r="R44" s="20">
        <v>2500000</v>
      </c>
      <c r="S44" s="20">
        <v>2500000</v>
      </c>
      <c r="T44" s="21">
        <v>31400000</v>
      </c>
      <c r="U44" s="6">
        <v>2500000</v>
      </c>
      <c r="V44" s="7">
        <f t="shared" si="5"/>
        <v>33900000</v>
      </c>
    </row>
    <row r="45" spans="1:22" ht="20.100000000000001" customHeight="1" x14ac:dyDescent="0.25">
      <c r="A45" s="6">
        <v>33</v>
      </c>
      <c r="B45" s="6"/>
      <c r="C45" s="14">
        <v>3896059</v>
      </c>
      <c r="D45" s="9" t="s">
        <v>75</v>
      </c>
      <c r="E45" s="9" t="s">
        <v>76</v>
      </c>
      <c r="F45" s="6">
        <v>145</v>
      </c>
      <c r="G45" s="6" t="s">
        <v>89</v>
      </c>
      <c r="H45" s="20">
        <v>2500000</v>
      </c>
      <c r="I45" s="20">
        <v>2500000</v>
      </c>
      <c r="J45" s="20">
        <v>2500000</v>
      </c>
      <c r="K45" s="20">
        <v>2500000</v>
      </c>
      <c r="L45" s="20">
        <v>2500000</v>
      </c>
      <c r="M45" s="20">
        <v>2500000</v>
      </c>
      <c r="N45" s="20">
        <v>2500000</v>
      </c>
      <c r="O45" s="20">
        <v>2500000</v>
      </c>
      <c r="P45" s="20">
        <v>2500000</v>
      </c>
      <c r="Q45" s="20" t="s">
        <v>123</v>
      </c>
      <c r="R45" s="20" t="s">
        <v>123</v>
      </c>
      <c r="S45" s="20" t="s">
        <v>123</v>
      </c>
      <c r="T45" s="21">
        <f t="shared" si="3"/>
        <v>22500000</v>
      </c>
      <c r="U45" s="6" t="s">
        <v>123</v>
      </c>
      <c r="V45" s="7">
        <f t="shared" si="5"/>
        <v>22500000</v>
      </c>
    </row>
    <row r="46" spans="1:22" ht="20.100000000000001" customHeight="1" x14ac:dyDescent="0.25">
      <c r="A46" s="6">
        <v>34</v>
      </c>
      <c r="B46" s="6"/>
      <c r="C46" s="14">
        <v>4088535</v>
      </c>
      <c r="D46" s="9" t="s">
        <v>77</v>
      </c>
      <c r="E46" s="9" t="s">
        <v>78</v>
      </c>
      <c r="F46" s="6">
        <v>144</v>
      </c>
      <c r="G46" s="6" t="s">
        <v>88</v>
      </c>
      <c r="H46" s="20">
        <v>800000</v>
      </c>
      <c r="I46" s="20" t="s">
        <v>123</v>
      </c>
      <c r="J46" s="20" t="s">
        <v>123</v>
      </c>
      <c r="K46" s="20" t="s">
        <v>123</v>
      </c>
      <c r="L46" s="20" t="s">
        <v>123</v>
      </c>
      <c r="M46" s="20" t="s">
        <v>123</v>
      </c>
      <c r="N46" s="20" t="s">
        <v>123</v>
      </c>
      <c r="O46" s="20" t="s">
        <v>123</v>
      </c>
      <c r="P46" s="20" t="s">
        <v>123</v>
      </c>
      <c r="Q46" s="20" t="s">
        <v>123</v>
      </c>
      <c r="R46" s="20" t="s">
        <v>123</v>
      </c>
      <c r="S46" s="20" t="s">
        <v>123</v>
      </c>
      <c r="T46" s="21">
        <f t="shared" si="3"/>
        <v>800000</v>
      </c>
      <c r="U46" s="6" t="s">
        <v>123</v>
      </c>
      <c r="V46" s="7">
        <f t="shared" si="5"/>
        <v>800000</v>
      </c>
    </row>
    <row r="47" spans="1:22" ht="20.100000000000001" customHeight="1" x14ac:dyDescent="0.25">
      <c r="A47" s="6">
        <v>35</v>
      </c>
      <c r="B47" s="6"/>
      <c r="C47" s="11">
        <v>5886417</v>
      </c>
      <c r="D47" s="6" t="s">
        <v>79</v>
      </c>
      <c r="E47" s="6" t="s">
        <v>80</v>
      </c>
      <c r="F47" s="6">
        <v>144</v>
      </c>
      <c r="G47" s="6" t="s">
        <v>88</v>
      </c>
      <c r="H47" s="20">
        <v>1000000</v>
      </c>
      <c r="I47" s="20">
        <v>2800000</v>
      </c>
      <c r="J47" s="20">
        <v>3300000</v>
      </c>
      <c r="K47" s="20">
        <v>3300000</v>
      </c>
      <c r="L47" s="20">
        <v>3300000</v>
      </c>
      <c r="M47" s="20">
        <v>3300000</v>
      </c>
      <c r="N47" s="20">
        <v>2800000</v>
      </c>
      <c r="O47" s="20">
        <v>2800000</v>
      </c>
      <c r="P47" s="20">
        <v>2800000</v>
      </c>
      <c r="Q47" s="20">
        <v>2800000</v>
      </c>
      <c r="R47" s="20">
        <v>2800000</v>
      </c>
      <c r="S47" s="20">
        <v>2800000</v>
      </c>
      <c r="T47" s="21">
        <f t="shared" si="3"/>
        <v>33800000</v>
      </c>
      <c r="U47" s="20">
        <v>2800000</v>
      </c>
      <c r="V47" s="7">
        <f t="shared" si="5"/>
        <v>36600000</v>
      </c>
    </row>
    <row r="48" spans="1:22" ht="20.100000000000001" customHeight="1" x14ac:dyDescent="0.25">
      <c r="A48" s="6">
        <v>36</v>
      </c>
      <c r="B48" s="6"/>
      <c r="C48" s="12">
        <v>3747300</v>
      </c>
      <c r="D48" s="6" t="s">
        <v>81</v>
      </c>
      <c r="E48" s="6" t="s">
        <v>82</v>
      </c>
      <c r="F48" s="6">
        <v>144</v>
      </c>
      <c r="G48" s="6" t="s">
        <v>88</v>
      </c>
      <c r="H48" s="20">
        <v>500000</v>
      </c>
      <c r="I48" s="20" t="s">
        <v>123</v>
      </c>
      <c r="J48" s="20" t="s">
        <v>123</v>
      </c>
      <c r="K48" s="20" t="s">
        <v>123</v>
      </c>
      <c r="L48" s="20" t="s">
        <v>123</v>
      </c>
      <c r="M48" s="20" t="s">
        <v>123</v>
      </c>
      <c r="N48" s="20" t="s">
        <v>123</v>
      </c>
      <c r="O48" s="20" t="s">
        <v>123</v>
      </c>
      <c r="P48" s="20" t="s">
        <v>123</v>
      </c>
      <c r="Q48" s="20" t="s">
        <v>123</v>
      </c>
      <c r="R48" s="20" t="s">
        <v>123</v>
      </c>
      <c r="S48" s="20" t="s">
        <v>123</v>
      </c>
      <c r="T48" s="21">
        <f t="shared" si="3"/>
        <v>500000</v>
      </c>
      <c r="U48" s="6" t="s">
        <v>123</v>
      </c>
      <c r="V48" s="7">
        <f t="shared" si="5"/>
        <v>500000</v>
      </c>
    </row>
    <row r="49" spans="1:22" ht="20.100000000000001" customHeight="1" x14ac:dyDescent="0.25">
      <c r="A49" s="6">
        <v>38</v>
      </c>
      <c r="B49" s="6"/>
      <c r="C49" s="12">
        <v>5665879</v>
      </c>
      <c r="D49" s="6" t="s">
        <v>94</v>
      </c>
      <c r="E49" s="6" t="s">
        <v>95</v>
      </c>
      <c r="F49" s="6">
        <v>144</v>
      </c>
      <c r="G49" s="6" t="s">
        <v>88</v>
      </c>
      <c r="H49" s="20">
        <v>1500000</v>
      </c>
      <c r="I49" s="20" t="s">
        <v>123</v>
      </c>
      <c r="J49" s="20" t="s">
        <v>123</v>
      </c>
      <c r="K49" s="20" t="s">
        <v>123</v>
      </c>
      <c r="L49" s="20" t="s">
        <v>123</v>
      </c>
      <c r="M49" s="20" t="s">
        <v>123</v>
      </c>
      <c r="N49" s="20" t="s">
        <v>123</v>
      </c>
      <c r="O49" s="20">
        <v>1000000</v>
      </c>
      <c r="P49" s="20">
        <v>1000000</v>
      </c>
      <c r="Q49" s="20">
        <v>1000000</v>
      </c>
      <c r="R49" s="20">
        <v>1000000</v>
      </c>
      <c r="S49" s="20">
        <v>1000000</v>
      </c>
      <c r="T49" s="21">
        <f t="shared" si="3"/>
        <v>6500000</v>
      </c>
      <c r="U49" s="6" t="s">
        <v>123</v>
      </c>
      <c r="V49" s="15">
        <f t="shared" ref="V49:V54" si="6">P95</f>
        <v>6500000</v>
      </c>
    </row>
    <row r="50" spans="1:22" ht="20.100000000000001" customHeight="1" x14ac:dyDescent="0.25">
      <c r="A50" s="6">
        <v>39</v>
      </c>
      <c r="B50" s="6"/>
      <c r="C50" s="12">
        <v>1075383</v>
      </c>
      <c r="D50" s="6" t="s">
        <v>96</v>
      </c>
      <c r="E50" s="6" t="s">
        <v>97</v>
      </c>
      <c r="F50" s="6">
        <v>144</v>
      </c>
      <c r="G50" s="6" t="s">
        <v>88</v>
      </c>
      <c r="H50" s="20">
        <v>500000</v>
      </c>
      <c r="I50" s="20" t="s">
        <v>123</v>
      </c>
      <c r="J50" s="20" t="s">
        <v>123</v>
      </c>
      <c r="K50" s="20" t="s">
        <v>123</v>
      </c>
      <c r="L50" s="20" t="s">
        <v>123</v>
      </c>
      <c r="M50" s="20" t="s">
        <v>123</v>
      </c>
      <c r="N50" s="20" t="s">
        <v>123</v>
      </c>
      <c r="O50" s="20" t="s">
        <v>123</v>
      </c>
      <c r="P50" s="20" t="s">
        <v>123</v>
      </c>
      <c r="Q50" s="20" t="s">
        <v>123</v>
      </c>
      <c r="R50" s="20" t="s">
        <v>123</v>
      </c>
      <c r="S50" s="20" t="s">
        <v>123</v>
      </c>
      <c r="T50" s="21">
        <f t="shared" si="3"/>
        <v>500000</v>
      </c>
      <c r="U50" s="6" t="s">
        <v>123</v>
      </c>
      <c r="V50" s="15">
        <f t="shared" si="6"/>
        <v>500000</v>
      </c>
    </row>
    <row r="51" spans="1:22" ht="20.100000000000001" customHeight="1" x14ac:dyDescent="0.25">
      <c r="A51" s="6">
        <v>40</v>
      </c>
      <c r="B51" s="6"/>
      <c r="C51" s="12">
        <v>5220227</v>
      </c>
      <c r="D51" s="6" t="s">
        <v>98</v>
      </c>
      <c r="E51" s="6" t="s">
        <v>99</v>
      </c>
      <c r="F51" s="6">
        <v>144</v>
      </c>
      <c r="G51" s="6" t="s">
        <v>88</v>
      </c>
      <c r="H51" s="20">
        <v>1000000</v>
      </c>
      <c r="I51" s="20">
        <v>2500000</v>
      </c>
      <c r="J51" s="20">
        <v>2500000</v>
      </c>
      <c r="K51" s="20">
        <v>2500000</v>
      </c>
      <c r="L51" s="20">
        <v>2600000</v>
      </c>
      <c r="M51" s="20">
        <v>2600000</v>
      </c>
      <c r="N51" s="20">
        <v>2000000</v>
      </c>
      <c r="O51" s="20">
        <v>2000000</v>
      </c>
      <c r="P51" s="20">
        <v>2000000</v>
      </c>
      <c r="Q51" s="20">
        <v>2000000</v>
      </c>
      <c r="R51" s="20">
        <v>2000000</v>
      </c>
      <c r="S51" s="20">
        <v>2000000</v>
      </c>
      <c r="T51" s="21">
        <f t="shared" si="3"/>
        <v>25700000</v>
      </c>
      <c r="U51" s="6">
        <v>2000000</v>
      </c>
      <c r="V51" s="15">
        <f t="shared" si="6"/>
        <v>27700000</v>
      </c>
    </row>
    <row r="52" spans="1:22" ht="20.100000000000001" customHeight="1" x14ac:dyDescent="0.25">
      <c r="A52" s="6">
        <v>41</v>
      </c>
      <c r="B52" s="6"/>
      <c r="C52" s="12">
        <v>6879037</v>
      </c>
      <c r="D52" s="6" t="s">
        <v>100</v>
      </c>
      <c r="E52" s="6" t="s">
        <v>101</v>
      </c>
      <c r="F52" s="6">
        <v>144</v>
      </c>
      <c r="G52" s="6" t="s">
        <v>88</v>
      </c>
      <c r="H52" s="20">
        <v>1000000</v>
      </c>
      <c r="I52" s="20" t="s">
        <v>123</v>
      </c>
      <c r="J52" s="20" t="s">
        <v>123</v>
      </c>
      <c r="K52" s="20" t="s">
        <v>123</v>
      </c>
      <c r="L52" s="20" t="s">
        <v>123</v>
      </c>
      <c r="M52" s="20" t="s">
        <v>123</v>
      </c>
      <c r="N52" s="20" t="s">
        <v>123</v>
      </c>
      <c r="O52" s="20" t="s">
        <v>123</v>
      </c>
      <c r="P52" s="20" t="s">
        <v>123</v>
      </c>
      <c r="Q52" s="20" t="s">
        <v>125</v>
      </c>
      <c r="R52" s="20" t="s">
        <v>123</v>
      </c>
      <c r="S52" s="20" t="s">
        <v>123</v>
      </c>
      <c r="T52" s="21">
        <f t="shared" si="3"/>
        <v>1000000</v>
      </c>
      <c r="U52" s="6" t="s">
        <v>123</v>
      </c>
      <c r="V52" s="15">
        <f t="shared" si="6"/>
        <v>1000000</v>
      </c>
    </row>
    <row r="53" spans="1:22" ht="20.100000000000001" customHeight="1" x14ac:dyDescent="0.25">
      <c r="A53" s="6">
        <v>42</v>
      </c>
      <c r="B53" s="6"/>
      <c r="C53" s="12">
        <v>4463824</v>
      </c>
      <c r="D53" s="6" t="s">
        <v>102</v>
      </c>
      <c r="E53" s="6" t="s">
        <v>63</v>
      </c>
      <c r="F53" s="6">
        <v>144</v>
      </c>
      <c r="G53" s="6" t="s">
        <v>88</v>
      </c>
      <c r="H53" s="20">
        <v>500000</v>
      </c>
      <c r="I53" s="20" t="s">
        <v>123</v>
      </c>
      <c r="J53" s="20" t="s">
        <v>123</v>
      </c>
      <c r="K53" s="20" t="s">
        <v>123</v>
      </c>
      <c r="L53" s="20" t="s">
        <v>123</v>
      </c>
      <c r="M53" s="20" t="s">
        <v>123</v>
      </c>
      <c r="N53" s="20">
        <v>1000000</v>
      </c>
      <c r="O53" s="20">
        <v>500000</v>
      </c>
      <c r="P53" s="20">
        <v>500000</v>
      </c>
      <c r="Q53" s="20">
        <v>500000</v>
      </c>
      <c r="R53" s="20">
        <v>500000</v>
      </c>
      <c r="S53" s="20">
        <v>500000</v>
      </c>
      <c r="T53" s="21">
        <f t="shared" si="3"/>
        <v>4000000</v>
      </c>
      <c r="U53" s="6">
        <v>500000</v>
      </c>
      <c r="V53" s="15">
        <f t="shared" si="6"/>
        <v>4500000</v>
      </c>
    </row>
    <row r="54" spans="1:22" ht="20.100000000000001" customHeight="1" x14ac:dyDescent="0.25">
      <c r="A54" s="6">
        <v>43</v>
      </c>
      <c r="B54" s="6"/>
      <c r="C54" s="12">
        <v>5710411</v>
      </c>
      <c r="D54" s="6" t="s">
        <v>103</v>
      </c>
      <c r="E54" s="6" t="s">
        <v>104</v>
      </c>
      <c r="F54" s="6">
        <v>144</v>
      </c>
      <c r="G54" s="6" t="s">
        <v>88</v>
      </c>
      <c r="H54" s="20">
        <v>500000</v>
      </c>
      <c r="I54" s="20" t="s">
        <v>123</v>
      </c>
      <c r="J54" s="20" t="s">
        <v>123</v>
      </c>
      <c r="K54" s="20" t="s">
        <v>123</v>
      </c>
      <c r="L54" s="20" t="s">
        <v>123</v>
      </c>
      <c r="M54" s="20" t="s">
        <v>123</v>
      </c>
      <c r="N54" s="20" t="s">
        <v>123</v>
      </c>
      <c r="O54" s="20" t="s">
        <v>123</v>
      </c>
      <c r="P54" s="20" t="s">
        <v>123</v>
      </c>
      <c r="Q54" s="20" t="s">
        <v>123</v>
      </c>
      <c r="R54" s="20" t="s">
        <v>123</v>
      </c>
      <c r="S54" s="20" t="s">
        <v>123</v>
      </c>
      <c r="T54" s="21">
        <f t="shared" si="3"/>
        <v>500000</v>
      </c>
      <c r="U54" s="6" t="s">
        <v>123</v>
      </c>
      <c r="V54" s="15">
        <f t="shared" si="6"/>
        <v>500000</v>
      </c>
    </row>
    <row r="55" spans="1:22" ht="20.100000000000001" customHeight="1" x14ac:dyDescent="0.25">
      <c r="A55" s="6">
        <v>45</v>
      </c>
      <c r="B55" s="6"/>
      <c r="C55" s="12">
        <v>2476052</v>
      </c>
      <c r="D55" s="6" t="s">
        <v>105</v>
      </c>
      <c r="E55" s="6" t="s">
        <v>106</v>
      </c>
      <c r="F55" s="6">
        <v>144</v>
      </c>
      <c r="G55" s="6" t="s">
        <v>88</v>
      </c>
      <c r="H55" s="20">
        <v>600000</v>
      </c>
      <c r="I55" s="20" t="s">
        <v>123</v>
      </c>
      <c r="J55" s="20" t="s">
        <v>123</v>
      </c>
      <c r="K55" s="20" t="s">
        <v>123</v>
      </c>
      <c r="L55" s="20" t="s">
        <v>123</v>
      </c>
      <c r="M55" s="20" t="s">
        <v>123</v>
      </c>
      <c r="N55" s="20" t="s">
        <v>123</v>
      </c>
      <c r="O55" s="20" t="s">
        <v>123</v>
      </c>
      <c r="P55" s="20" t="s">
        <v>123</v>
      </c>
      <c r="Q55" s="20" t="s">
        <v>123</v>
      </c>
      <c r="R55" s="20" t="s">
        <v>123</v>
      </c>
      <c r="S55" s="20" t="s">
        <v>123</v>
      </c>
      <c r="T55" s="21">
        <f t="shared" si="3"/>
        <v>600000</v>
      </c>
      <c r="U55" s="6" t="s">
        <v>123</v>
      </c>
      <c r="V55" s="15">
        <f t="shared" ref="V55:V60" si="7">P102</f>
        <v>600000</v>
      </c>
    </row>
    <row r="56" spans="1:22" ht="20.100000000000001" customHeight="1" x14ac:dyDescent="0.25">
      <c r="A56" s="6">
        <v>46</v>
      </c>
      <c r="B56" s="6"/>
      <c r="C56" s="12">
        <v>4218504</v>
      </c>
      <c r="D56" s="6" t="s">
        <v>107</v>
      </c>
      <c r="E56" s="6" t="s">
        <v>108</v>
      </c>
      <c r="F56" s="6">
        <v>144</v>
      </c>
      <c r="G56" s="6" t="s">
        <v>88</v>
      </c>
      <c r="H56" s="20">
        <v>500000</v>
      </c>
      <c r="I56" s="20" t="s">
        <v>123</v>
      </c>
      <c r="J56" s="20" t="s">
        <v>123</v>
      </c>
      <c r="K56" s="20" t="s">
        <v>123</v>
      </c>
      <c r="L56" s="20" t="s">
        <v>123</v>
      </c>
      <c r="M56" s="20" t="s">
        <v>123</v>
      </c>
      <c r="N56" s="20" t="s">
        <v>123</v>
      </c>
      <c r="O56" s="20" t="s">
        <v>123</v>
      </c>
      <c r="P56" s="20" t="s">
        <v>123</v>
      </c>
      <c r="Q56" s="20" t="s">
        <v>123</v>
      </c>
      <c r="R56" s="20" t="s">
        <v>123</v>
      </c>
      <c r="S56" s="20" t="s">
        <v>123</v>
      </c>
      <c r="T56" s="21">
        <f t="shared" si="3"/>
        <v>500000</v>
      </c>
      <c r="U56" s="6" t="s">
        <v>123</v>
      </c>
      <c r="V56" s="15">
        <f t="shared" si="7"/>
        <v>500000</v>
      </c>
    </row>
    <row r="57" spans="1:22" ht="20.100000000000001" customHeight="1" x14ac:dyDescent="0.25">
      <c r="A57" s="6">
        <v>47</v>
      </c>
      <c r="B57" s="6"/>
      <c r="C57" s="12">
        <v>6936477</v>
      </c>
      <c r="D57" s="6" t="s">
        <v>109</v>
      </c>
      <c r="E57" s="6" t="s">
        <v>110</v>
      </c>
      <c r="F57" s="6">
        <v>144</v>
      </c>
      <c r="G57" s="6" t="s">
        <v>88</v>
      </c>
      <c r="H57" s="20">
        <v>500000</v>
      </c>
      <c r="I57" s="20" t="s">
        <v>123</v>
      </c>
      <c r="J57" s="20" t="s">
        <v>123</v>
      </c>
      <c r="K57" s="20" t="s">
        <v>123</v>
      </c>
      <c r="L57" s="20" t="s">
        <v>123</v>
      </c>
      <c r="M57" s="20" t="s">
        <v>123</v>
      </c>
      <c r="N57" s="20" t="s">
        <v>123</v>
      </c>
      <c r="O57" s="20" t="s">
        <v>123</v>
      </c>
      <c r="P57" s="20" t="s">
        <v>123</v>
      </c>
      <c r="Q57" s="20" t="s">
        <v>123</v>
      </c>
      <c r="R57" s="20" t="s">
        <v>123</v>
      </c>
      <c r="S57" s="20" t="s">
        <v>123</v>
      </c>
      <c r="T57" s="21">
        <f t="shared" si="3"/>
        <v>500000</v>
      </c>
      <c r="U57" s="6" t="s">
        <v>123</v>
      </c>
      <c r="V57" s="15">
        <f t="shared" si="7"/>
        <v>500000</v>
      </c>
    </row>
    <row r="58" spans="1:22" ht="20.100000000000001" customHeight="1" x14ac:dyDescent="0.25">
      <c r="A58" s="6">
        <v>48</v>
      </c>
      <c r="B58" s="6"/>
      <c r="C58" s="12">
        <v>5296494</v>
      </c>
      <c r="D58" s="6" t="s">
        <v>111</v>
      </c>
      <c r="E58" s="6" t="s">
        <v>40</v>
      </c>
      <c r="F58" s="6">
        <v>144</v>
      </c>
      <c r="G58" s="6" t="s">
        <v>88</v>
      </c>
      <c r="H58" s="20">
        <v>2800000</v>
      </c>
      <c r="I58" s="20">
        <v>2800000</v>
      </c>
      <c r="J58" s="20">
        <v>2800000</v>
      </c>
      <c r="K58" s="20">
        <v>2800000</v>
      </c>
      <c r="L58" s="20">
        <v>2800000</v>
      </c>
      <c r="M58" s="20">
        <v>2800000</v>
      </c>
      <c r="N58" s="20">
        <v>2800000</v>
      </c>
      <c r="O58" s="20">
        <v>2800000</v>
      </c>
      <c r="P58" s="20">
        <v>2800000</v>
      </c>
      <c r="Q58" s="20">
        <v>2800000</v>
      </c>
      <c r="R58" s="20">
        <v>2800000</v>
      </c>
      <c r="S58" s="20">
        <v>2800000</v>
      </c>
      <c r="T58" s="21">
        <f t="shared" si="3"/>
        <v>33600000</v>
      </c>
      <c r="U58" s="6">
        <v>2800000</v>
      </c>
      <c r="V58" s="15">
        <f t="shared" si="7"/>
        <v>36400000</v>
      </c>
    </row>
    <row r="59" spans="1:22" ht="20.100000000000001" customHeight="1" x14ac:dyDescent="0.25">
      <c r="A59" s="6">
        <v>49</v>
      </c>
      <c r="B59" s="6"/>
      <c r="C59" s="12">
        <v>3716314</v>
      </c>
      <c r="D59" s="6" t="s">
        <v>112</v>
      </c>
      <c r="E59" s="6" t="s">
        <v>113</v>
      </c>
      <c r="F59" s="6">
        <v>144</v>
      </c>
      <c r="G59" s="6" t="s">
        <v>88</v>
      </c>
      <c r="H59" s="20">
        <v>1565000</v>
      </c>
      <c r="I59" s="20">
        <v>3080000</v>
      </c>
      <c r="J59" s="20">
        <v>2590000</v>
      </c>
      <c r="K59" s="20">
        <v>2500000</v>
      </c>
      <c r="L59" s="20">
        <v>3020000</v>
      </c>
      <c r="M59" s="20">
        <v>3300000</v>
      </c>
      <c r="N59" s="20">
        <v>3150000</v>
      </c>
      <c r="O59" s="20">
        <v>2800000</v>
      </c>
      <c r="P59" s="20">
        <v>1470000</v>
      </c>
      <c r="Q59" s="20">
        <v>1540000</v>
      </c>
      <c r="R59" s="20">
        <v>2365000</v>
      </c>
      <c r="S59" s="20">
        <v>1330000</v>
      </c>
      <c r="T59" s="21">
        <f t="shared" si="3"/>
        <v>28710000</v>
      </c>
      <c r="U59" s="6">
        <v>2200000</v>
      </c>
      <c r="V59" s="15">
        <f t="shared" si="7"/>
        <v>30910000</v>
      </c>
    </row>
    <row r="60" spans="1:22" ht="20.100000000000001" customHeight="1" x14ac:dyDescent="0.25">
      <c r="A60" s="6">
        <v>50</v>
      </c>
      <c r="B60" s="6"/>
      <c r="C60" s="12">
        <v>5906646</v>
      </c>
      <c r="D60" s="6" t="s">
        <v>114</v>
      </c>
      <c r="E60" s="6" t="s">
        <v>115</v>
      </c>
      <c r="F60" s="6">
        <v>144</v>
      </c>
      <c r="G60" s="6" t="s">
        <v>88</v>
      </c>
      <c r="H60" s="20"/>
      <c r="I60" s="20">
        <v>3740000</v>
      </c>
      <c r="J60" s="20">
        <v>2795000</v>
      </c>
      <c r="K60" s="20">
        <v>2600000</v>
      </c>
      <c r="L60" s="20">
        <v>2850000</v>
      </c>
      <c r="M60" s="20">
        <v>3130000</v>
      </c>
      <c r="N60" s="20">
        <v>3200000</v>
      </c>
      <c r="O60" s="20">
        <v>1915000</v>
      </c>
      <c r="P60" s="20">
        <v>2100000</v>
      </c>
      <c r="Q60" s="20">
        <v>2200000</v>
      </c>
      <c r="R60" s="20">
        <v>2000000</v>
      </c>
      <c r="S60" s="20">
        <v>1900000</v>
      </c>
      <c r="T60" s="21">
        <f t="shared" si="3"/>
        <v>28430000</v>
      </c>
      <c r="U60" s="6">
        <v>2200000</v>
      </c>
      <c r="V60" s="15">
        <f t="shared" si="7"/>
        <v>28430000</v>
      </c>
    </row>
    <row r="61" spans="1:22" ht="20.100000000000001" customHeight="1" x14ac:dyDescent="0.25">
      <c r="A61" s="6">
        <v>52</v>
      </c>
      <c r="B61" s="6"/>
      <c r="C61" s="12">
        <v>7087665</v>
      </c>
      <c r="D61" s="6" t="s">
        <v>116</v>
      </c>
      <c r="E61" s="6" t="s">
        <v>117</v>
      </c>
      <c r="F61" s="6">
        <v>144</v>
      </c>
      <c r="G61" s="6" t="s">
        <v>88</v>
      </c>
      <c r="H61" s="20">
        <v>1500000</v>
      </c>
      <c r="I61" s="20" t="s">
        <v>123</v>
      </c>
      <c r="J61" s="20" t="s">
        <v>123</v>
      </c>
      <c r="K61" s="20" t="s">
        <v>123</v>
      </c>
      <c r="L61" s="20" t="s">
        <v>123</v>
      </c>
      <c r="M61" s="20" t="s">
        <v>123</v>
      </c>
      <c r="N61" s="20" t="s">
        <v>123</v>
      </c>
      <c r="O61" s="20" t="s">
        <v>123</v>
      </c>
      <c r="P61" s="20"/>
      <c r="Q61" s="20"/>
      <c r="R61" s="20"/>
      <c r="S61" s="20"/>
      <c r="T61" s="21">
        <f t="shared" si="3"/>
        <v>1500000</v>
      </c>
      <c r="U61" s="6"/>
      <c r="V61" s="15">
        <f>P109</f>
        <v>1500000</v>
      </c>
    </row>
    <row r="62" spans="1:22" ht="20.100000000000001" customHeight="1" x14ac:dyDescent="0.25">
      <c r="A62" s="6">
        <v>58</v>
      </c>
      <c r="B62" s="6"/>
      <c r="C62" s="12">
        <v>3500664</v>
      </c>
      <c r="D62" s="6" t="s">
        <v>118</v>
      </c>
      <c r="E62" s="6" t="s">
        <v>119</v>
      </c>
      <c r="F62" s="6">
        <v>144</v>
      </c>
      <c r="G62" s="6" t="s">
        <v>88</v>
      </c>
      <c r="H62" s="20">
        <v>600000</v>
      </c>
      <c r="I62" s="20"/>
      <c r="J62" s="20" t="s">
        <v>123</v>
      </c>
      <c r="K62" s="20" t="s">
        <v>123</v>
      </c>
      <c r="L62" s="20" t="s">
        <v>123</v>
      </c>
      <c r="M62" s="20" t="s">
        <v>123</v>
      </c>
      <c r="N62" s="20" t="s">
        <v>123</v>
      </c>
      <c r="O62" s="20" t="s">
        <v>123</v>
      </c>
      <c r="P62" s="20" t="s">
        <v>123</v>
      </c>
      <c r="Q62" s="20" t="s">
        <v>123</v>
      </c>
      <c r="R62" s="20" t="s">
        <v>123</v>
      </c>
      <c r="S62" s="20" t="s">
        <v>123</v>
      </c>
      <c r="T62" s="21">
        <f t="shared" ref="T62:T64" si="8">SUM(H62:S62)</f>
        <v>600000</v>
      </c>
      <c r="U62" s="6"/>
      <c r="V62" s="15">
        <f>P115</f>
        <v>600000</v>
      </c>
    </row>
    <row r="63" spans="1:22" ht="20.100000000000001" customHeight="1" x14ac:dyDescent="0.25">
      <c r="A63" s="6">
        <v>72</v>
      </c>
      <c r="B63" s="6"/>
      <c r="C63" s="12">
        <v>4454756</v>
      </c>
      <c r="D63" s="6" t="s">
        <v>120</v>
      </c>
      <c r="E63" s="6" t="s">
        <v>121</v>
      </c>
      <c r="F63" s="6">
        <v>144</v>
      </c>
      <c r="G63" s="6" t="s">
        <v>88</v>
      </c>
      <c r="H63" s="20">
        <v>2500000</v>
      </c>
      <c r="I63" s="20"/>
      <c r="J63" s="20"/>
      <c r="K63" s="20"/>
      <c r="L63" s="20"/>
      <c r="M63" s="20"/>
      <c r="N63" s="20" t="s">
        <v>123</v>
      </c>
      <c r="O63" s="20" t="s">
        <v>123</v>
      </c>
      <c r="P63" s="20" t="s">
        <v>123</v>
      </c>
      <c r="Q63" s="20" t="s">
        <v>123</v>
      </c>
      <c r="R63" s="20" t="s">
        <v>123</v>
      </c>
      <c r="S63" s="20" t="s">
        <v>123</v>
      </c>
      <c r="T63" s="21">
        <f t="shared" si="8"/>
        <v>2500000</v>
      </c>
      <c r="U63" s="6" t="s">
        <v>123</v>
      </c>
      <c r="V63" s="16">
        <f>P129</f>
        <v>2500000</v>
      </c>
    </row>
    <row r="64" spans="1:22" ht="20.100000000000001" customHeight="1" x14ac:dyDescent="0.25">
      <c r="A64" s="6">
        <v>80</v>
      </c>
      <c r="B64" s="6"/>
      <c r="C64" s="12">
        <v>4674337</v>
      </c>
      <c r="D64" s="6" t="s">
        <v>122</v>
      </c>
      <c r="E64" s="6" t="s">
        <v>57</v>
      </c>
      <c r="F64" s="6">
        <v>144</v>
      </c>
      <c r="G64" s="6" t="s">
        <v>88</v>
      </c>
      <c r="H64" s="20">
        <v>1500000</v>
      </c>
      <c r="I64" s="20">
        <v>3000000</v>
      </c>
      <c r="J64" s="20">
        <v>3000000</v>
      </c>
      <c r="K64" s="20">
        <v>3000000</v>
      </c>
      <c r="L64" s="20">
        <v>3000000</v>
      </c>
      <c r="M64" s="20">
        <v>3000000</v>
      </c>
      <c r="N64" s="20">
        <v>3000000</v>
      </c>
      <c r="O64" s="20">
        <v>3000000</v>
      </c>
      <c r="P64" s="20">
        <v>3000000</v>
      </c>
      <c r="Q64" s="20">
        <v>3000000</v>
      </c>
      <c r="R64" s="20">
        <v>3000000</v>
      </c>
      <c r="S64" s="20">
        <v>3000000</v>
      </c>
      <c r="T64" s="21">
        <f t="shared" si="8"/>
        <v>34500000</v>
      </c>
      <c r="U64" s="20">
        <v>3000000</v>
      </c>
      <c r="V64" s="16">
        <f>P137</f>
        <v>37500000</v>
      </c>
    </row>
    <row r="65" spans="5:22" s="22" customFormat="1" ht="18.75" x14ac:dyDescent="0.3">
      <c r="E65" s="10"/>
      <c r="F65" s="10"/>
      <c r="G65" s="10"/>
      <c r="H65" s="10">
        <f t="shared" ref="H65:S65" si="9">SUM(H5:H64)</f>
        <v>84785000</v>
      </c>
      <c r="I65" s="10">
        <f t="shared" si="9"/>
        <v>80365000</v>
      </c>
      <c r="J65" s="10">
        <f t="shared" si="9"/>
        <v>80530000</v>
      </c>
      <c r="K65" s="10">
        <f t="shared" si="9"/>
        <v>79045000</v>
      </c>
      <c r="L65" s="10">
        <f t="shared" si="9"/>
        <v>80615000</v>
      </c>
      <c r="M65" s="10">
        <f t="shared" si="9"/>
        <v>81175000</v>
      </c>
      <c r="N65" s="10">
        <f t="shared" si="9"/>
        <v>80170000</v>
      </c>
      <c r="O65" s="10">
        <f t="shared" si="9"/>
        <v>78460000</v>
      </c>
      <c r="P65" s="10">
        <f t="shared" si="9"/>
        <v>80255000</v>
      </c>
      <c r="Q65" s="10">
        <f t="shared" si="9"/>
        <v>78065000</v>
      </c>
      <c r="R65" s="10">
        <f t="shared" si="9"/>
        <v>80270000</v>
      </c>
      <c r="S65" s="10">
        <f t="shared" si="9"/>
        <v>77515000</v>
      </c>
      <c r="T65" s="23">
        <v>1061315963</v>
      </c>
      <c r="U65" s="10">
        <f>SUM(U5:U64)</f>
        <v>87750000</v>
      </c>
      <c r="V65" s="10">
        <f t="shared" ref="V65" si="10">P140</f>
        <v>1149065963</v>
      </c>
    </row>
    <row r="70" spans="5:22" ht="18.75" x14ac:dyDescent="0.3">
      <c r="N70" s="24">
        <f t="shared" ref="N70:O75" si="11">T28</f>
        <v>21600000</v>
      </c>
      <c r="O70" s="24">
        <f t="shared" si="11"/>
        <v>1800000</v>
      </c>
      <c r="P70" s="25">
        <f t="shared" ref="P70:P106" si="12">SUM(N70:O70)</f>
        <v>23400000</v>
      </c>
    </row>
    <row r="71" spans="5:22" ht="18.75" x14ac:dyDescent="0.3">
      <c r="N71" s="24">
        <f t="shared" si="11"/>
        <v>21600000</v>
      </c>
      <c r="O71" s="24">
        <f t="shared" si="11"/>
        <v>1800000</v>
      </c>
      <c r="P71" s="25">
        <f t="shared" si="12"/>
        <v>23400000</v>
      </c>
    </row>
    <row r="72" spans="5:22" ht="18.75" x14ac:dyDescent="0.3">
      <c r="N72" s="24">
        <f t="shared" si="11"/>
        <v>18000000</v>
      </c>
      <c r="O72" s="24">
        <f t="shared" si="11"/>
        <v>1500000</v>
      </c>
      <c r="P72" s="25">
        <f t="shared" si="12"/>
        <v>19500000</v>
      </c>
    </row>
    <row r="73" spans="5:22" ht="18.75" x14ac:dyDescent="0.3">
      <c r="N73" s="24">
        <f t="shared" si="11"/>
        <v>18000000</v>
      </c>
      <c r="O73" s="24">
        <f t="shared" si="11"/>
        <v>1500000</v>
      </c>
      <c r="P73" s="25">
        <f t="shared" si="12"/>
        <v>19500000</v>
      </c>
    </row>
    <row r="74" spans="5:22" ht="18.75" x14ac:dyDescent="0.3">
      <c r="N74" s="24">
        <f t="shared" si="11"/>
        <v>15600000</v>
      </c>
      <c r="O74" s="24">
        <f t="shared" si="11"/>
        <v>1300000</v>
      </c>
      <c r="P74" s="25">
        <f t="shared" si="12"/>
        <v>16900000</v>
      </c>
    </row>
    <row r="75" spans="5:22" ht="18.75" x14ac:dyDescent="0.3">
      <c r="N75" s="24">
        <f t="shared" si="11"/>
        <v>27200000</v>
      </c>
      <c r="O75" s="24">
        <f t="shared" si="11"/>
        <v>2200000</v>
      </c>
      <c r="P75" s="25">
        <f t="shared" si="12"/>
        <v>29400000</v>
      </c>
    </row>
    <row r="76" spans="5:22" ht="18.75" x14ac:dyDescent="0.3">
      <c r="N76" s="24" t="e">
        <f>#REF!</f>
        <v>#REF!</v>
      </c>
      <c r="O76" s="24" t="e">
        <f>#REF!</f>
        <v>#REF!</v>
      </c>
      <c r="P76" s="25" t="e">
        <f t="shared" si="12"/>
        <v>#REF!</v>
      </c>
    </row>
    <row r="77" spans="5:22" ht="18.75" x14ac:dyDescent="0.3">
      <c r="N77" s="24">
        <f>T34</f>
        <v>1000000</v>
      </c>
      <c r="O77" s="24" t="str">
        <f>U34</f>
        <v xml:space="preserve"> </v>
      </c>
      <c r="P77" s="25">
        <f t="shared" si="12"/>
        <v>1000000</v>
      </c>
    </row>
    <row r="78" spans="5:22" ht="18.75" x14ac:dyDescent="0.3">
      <c r="N78" s="24">
        <f>T35</f>
        <v>1000000</v>
      </c>
      <c r="O78" s="24" t="str">
        <f>U35</f>
        <v xml:space="preserve"> </v>
      </c>
      <c r="P78" s="25">
        <f t="shared" si="12"/>
        <v>1000000</v>
      </c>
    </row>
    <row r="79" spans="5:22" ht="18.75" x14ac:dyDescent="0.3">
      <c r="N79" s="24" t="e">
        <f>#REF!</f>
        <v>#REF!</v>
      </c>
      <c r="O79" s="24" t="e">
        <f>#REF!</f>
        <v>#REF!</v>
      </c>
      <c r="P79" s="25" t="e">
        <f t="shared" si="12"/>
        <v>#REF!</v>
      </c>
    </row>
    <row r="80" spans="5:22" ht="18.75" x14ac:dyDescent="0.3">
      <c r="N80" s="24">
        <f t="shared" ref="N80:O85" si="13">T36</f>
        <v>1000000</v>
      </c>
      <c r="O80" s="24">
        <f t="shared" si="13"/>
        <v>0</v>
      </c>
      <c r="P80" s="25">
        <f t="shared" si="12"/>
        <v>1000000</v>
      </c>
    </row>
    <row r="81" spans="14:16" ht="18.75" x14ac:dyDescent="0.3">
      <c r="N81" s="24">
        <f t="shared" si="13"/>
        <v>24000000</v>
      </c>
      <c r="O81" s="24">
        <f t="shared" si="13"/>
        <v>2000000</v>
      </c>
      <c r="P81" s="25">
        <f t="shared" si="12"/>
        <v>26000000</v>
      </c>
    </row>
    <row r="82" spans="14:16" ht="18.75" x14ac:dyDescent="0.3">
      <c r="N82" s="24">
        <f t="shared" si="13"/>
        <v>1000000</v>
      </c>
      <c r="O82" s="24" t="str">
        <f t="shared" si="13"/>
        <v xml:space="preserve"> </v>
      </c>
      <c r="P82" s="25">
        <f t="shared" si="12"/>
        <v>1000000</v>
      </c>
    </row>
    <row r="83" spans="14:16" ht="18.75" x14ac:dyDescent="0.3">
      <c r="N83" s="24">
        <f t="shared" si="13"/>
        <v>30000000</v>
      </c>
      <c r="O83" s="24">
        <f t="shared" si="13"/>
        <v>2500000</v>
      </c>
      <c r="P83" s="25">
        <f t="shared" si="12"/>
        <v>32500000</v>
      </c>
    </row>
    <row r="84" spans="14:16" ht="18.75" x14ac:dyDescent="0.3">
      <c r="N84" s="24">
        <f t="shared" si="13"/>
        <v>30000000</v>
      </c>
      <c r="O84" s="24">
        <f t="shared" si="13"/>
        <v>2500000</v>
      </c>
      <c r="P84" s="25">
        <f t="shared" si="12"/>
        <v>32500000</v>
      </c>
    </row>
    <row r="85" spans="14:16" ht="18.75" x14ac:dyDescent="0.3">
      <c r="N85" s="24">
        <f t="shared" si="13"/>
        <v>8245000</v>
      </c>
      <c r="O85" s="24">
        <f t="shared" si="13"/>
        <v>2200000</v>
      </c>
      <c r="P85" s="25">
        <f t="shared" si="12"/>
        <v>10445000</v>
      </c>
    </row>
    <row r="86" spans="14:16" ht="18.75" x14ac:dyDescent="0.3">
      <c r="N86" s="24" t="e">
        <f>#REF!</f>
        <v>#REF!</v>
      </c>
      <c r="O86" s="24" t="e">
        <f>#REF!</f>
        <v>#REF!</v>
      </c>
      <c r="P86" s="25" t="e">
        <f t="shared" si="12"/>
        <v>#REF!</v>
      </c>
    </row>
    <row r="87" spans="14:16" ht="18.75" x14ac:dyDescent="0.3">
      <c r="N87" s="24">
        <f t="shared" ref="N87:O93" si="14">T42</f>
        <v>8450000</v>
      </c>
      <c r="O87" s="24">
        <f t="shared" si="14"/>
        <v>2200000</v>
      </c>
      <c r="P87" s="25">
        <f t="shared" si="12"/>
        <v>10650000</v>
      </c>
    </row>
    <row r="88" spans="14:16" ht="18.75" x14ac:dyDescent="0.3">
      <c r="N88" s="24">
        <f t="shared" si="14"/>
        <v>31375000</v>
      </c>
      <c r="O88" s="24">
        <f t="shared" si="14"/>
        <v>2500000</v>
      </c>
      <c r="P88" s="25">
        <f t="shared" si="12"/>
        <v>33875000</v>
      </c>
    </row>
    <row r="89" spans="14:16" ht="18.75" x14ac:dyDescent="0.3">
      <c r="N89" s="24">
        <f t="shared" si="14"/>
        <v>31400000</v>
      </c>
      <c r="O89" s="24">
        <f t="shared" si="14"/>
        <v>2500000</v>
      </c>
      <c r="P89" s="25">
        <f t="shared" si="12"/>
        <v>33900000</v>
      </c>
    </row>
    <row r="90" spans="14:16" ht="18.75" x14ac:dyDescent="0.3">
      <c r="N90" s="24">
        <f t="shared" si="14"/>
        <v>22500000</v>
      </c>
      <c r="O90" s="24" t="str">
        <f t="shared" si="14"/>
        <v xml:space="preserve"> </v>
      </c>
      <c r="P90" s="25">
        <f t="shared" si="12"/>
        <v>22500000</v>
      </c>
    </row>
    <row r="91" spans="14:16" ht="18.75" x14ac:dyDescent="0.3">
      <c r="N91" s="24">
        <f t="shared" si="14"/>
        <v>800000</v>
      </c>
      <c r="O91" s="24" t="str">
        <f t="shared" si="14"/>
        <v xml:space="preserve"> </v>
      </c>
      <c r="P91" s="25">
        <f t="shared" si="12"/>
        <v>800000</v>
      </c>
    </row>
    <row r="92" spans="14:16" ht="18.75" x14ac:dyDescent="0.3">
      <c r="N92" s="24">
        <f t="shared" si="14"/>
        <v>33800000</v>
      </c>
      <c r="O92" s="24">
        <f t="shared" si="14"/>
        <v>2800000</v>
      </c>
      <c r="P92" s="25">
        <f t="shared" si="12"/>
        <v>36600000</v>
      </c>
    </row>
    <row r="93" spans="14:16" ht="18.75" x14ac:dyDescent="0.3">
      <c r="N93" s="24">
        <f t="shared" si="14"/>
        <v>500000</v>
      </c>
      <c r="O93" s="24" t="str">
        <f t="shared" si="14"/>
        <v xml:space="preserve"> </v>
      </c>
      <c r="P93" s="25">
        <f t="shared" si="12"/>
        <v>500000</v>
      </c>
    </row>
    <row r="94" spans="14:16" ht="18.75" x14ac:dyDescent="0.3">
      <c r="N94" s="24" t="e">
        <f>#REF!</f>
        <v>#REF!</v>
      </c>
      <c r="O94" s="24" t="e">
        <f>#REF!</f>
        <v>#REF!</v>
      </c>
      <c r="P94" s="25" t="e">
        <f t="shared" si="12"/>
        <v>#REF!</v>
      </c>
    </row>
    <row r="95" spans="14:16" ht="18.75" x14ac:dyDescent="0.3">
      <c r="N95" s="24">
        <f t="shared" ref="N95:O100" si="15">T49</f>
        <v>6500000</v>
      </c>
      <c r="O95" s="24" t="str">
        <f t="shared" si="15"/>
        <v xml:space="preserve"> </v>
      </c>
      <c r="P95" s="25">
        <f t="shared" si="12"/>
        <v>6500000</v>
      </c>
    </row>
    <row r="96" spans="14:16" ht="18.75" x14ac:dyDescent="0.3">
      <c r="N96" s="24">
        <f t="shared" si="15"/>
        <v>500000</v>
      </c>
      <c r="O96" s="24" t="str">
        <f t="shared" si="15"/>
        <v xml:space="preserve"> </v>
      </c>
      <c r="P96" s="25">
        <f t="shared" si="12"/>
        <v>500000</v>
      </c>
    </row>
    <row r="97" spans="14:16" ht="18.75" x14ac:dyDescent="0.3">
      <c r="N97" s="24">
        <f t="shared" si="15"/>
        <v>25700000</v>
      </c>
      <c r="O97" s="24">
        <f t="shared" si="15"/>
        <v>2000000</v>
      </c>
      <c r="P97" s="25">
        <f t="shared" si="12"/>
        <v>27700000</v>
      </c>
    </row>
    <row r="98" spans="14:16" ht="18.75" x14ac:dyDescent="0.3">
      <c r="N98" s="24">
        <f t="shared" si="15"/>
        <v>1000000</v>
      </c>
      <c r="O98" s="24" t="str">
        <f t="shared" si="15"/>
        <v xml:space="preserve"> </v>
      </c>
      <c r="P98" s="25">
        <f t="shared" si="12"/>
        <v>1000000</v>
      </c>
    </row>
    <row r="99" spans="14:16" ht="18.75" x14ac:dyDescent="0.3">
      <c r="N99" s="24">
        <f t="shared" si="15"/>
        <v>4000000</v>
      </c>
      <c r="O99" s="24">
        <f t="shared" si="15"/>
        <v>500000</v>
      </c>
      <c r="P99" s="25">
        <f t="shared" si="12"/>
        <v>4500000</v>
      </c>
    </row>
    <row r="100" spans="14:16" ht="18.75" x14ac:dyDescent="0.3">
      <c r="N100" s="24">
        <f t="shared" si="15"/>
        <v>500000</v>
      </c>
      <c r="O100" s="24" t="str">
        <f t="shared" si="15"/>
        <v xml:space="preserve"> </v>
      </c>
      <c r="P100" s="25">
        <f t="shared" si="12"/>
        <v>500000</v>
      </c>
    </row>
    <row r="101" spans="14:16" ht="18.75" x14ac:dyDescent="0.3">
      <c r="N101" s="24" t="e">
        <f>#REF!</f>
        <v>#REF!</v>
      </c>
      <c r="O101" s="24" t="e">
        <f>#REF!</f>
        <v>#REF!</v>
      </c>
      <c r="P101" s="25" t="e">
        <f t="shared" si="12"/>
        <v>#REF!</v>
      </c>
    </row>
    <row r="102" spans="14:16" ht="18.75" x14ac:dyDescent="0.3">
      <c r="N102" s="24">
        <f t="shared" ref="N102:O107" si="16">T55</f>
        <v>600000</v>
      </c>
      <c r="O102" s="24" t="str">
        <f t="shared" si="16"/>
        <v xml:space="preserve"> </v>
      </c>
      <c r="P102" s="25">
        <f t="shared" si="12"/>
        <v>600000</v>
      </c>
    </row>
    <row r="103" spans="14:16" ht="18.75" x14ac:dyDescent="0.3">
      <c r="N103" s="24">
        <f t="shared" si="16"/>
        <v>500000</v>
      </c>
      <c r="O103" s="24" t="str">
        <f t="shared" si="16"/>
        <v xml:space="preserve"> </v>
      </c>
      <c r="P103" s="25">
        <f t="shared" si="12"/>
        <v>500000</v>
      </c>
    </row>
    <row r="104" spans="14:16" ht="18.75" x14ac:dyDescent="0.3">
      <c r="N104" s="24">
        <f t="shared" si="16"/>
        <v>500000</v>
      </c>
      <c r="O104" s="24" t="str">
        <f t="shared" si="16"/>
        <v xml:space="preserve"> </v>
      </c>
      <c r="P104" s="25">
        <f t="shared" si="12"/>
        <v>500000</v>
      </c>
    </row>
    <row r="105" spans="14:16" ht="18.75" x14ac:dyDescent="0.3">
      <c r="N105" s="24">
        <f t="shared" si="16"/>
        <v>33600000</v>
      </c>
      <c r="O105" s="24">
        <f t="shared" si="16"/>
        <v>2800000</v>
      </c>
      <c r="P105" s="25">
        <f t="shared" si="12"/>
        <v>36400000</v>
      </c>
    </row>
    <row r="106" spans="14:16" ht="18.75" x14ac:dyDescent="0.3">
      <c r="N106" s="24">
        <f t="shared" si="16"/>
        <v>28710000</v>
      </c>
      <c r="O106" s="24">
        <f t="shared" si="16"/>
        <v>2200000</v>
      </c>
      <c r="P106" s="25">
        <f t="shared" si="12"/>
        <v>30910000</v>
      </c>
    </row>
    <row r="107" spans="14:16" ht="18.75" x14ac:dyDescent="0.3">
      <c r="N107" s="24">
        <f t="shared" si="16"/>
        <v>28430000</v>
      </c>
      <c r="O107" s="24">
        <f t="shared" si="16"/>
        <v>2200000</v>
      </c>
      <c r="P107" s="25">
        <f t="shared" ref="P107:P116" si="17">N107</f>
        <v>28430000</v>
      </c>
    </row>
    <row r="108" spans="14:16" ht="18.75" x14ac:dyDescent="0.3">
      <c r="N108" s="24" t="e">
        <f>#REF!</f>
        <v>#REF!</v>
      </c>
      <c r="O108" s="24" t="e">
        <f>#REF!</f>
        <v>#REF!</v>
      </c>
      <c r="P108" s="25" t="e">
        <f t="shared" si="17"/>
        <v>#REF!</v>
      </c>
    </row>
    <row r="109" spans="14:16" ht="18.75" x14ac:dyDescent="0.3">
      <c r="N109" s="24">
        <f>T61</f>
        <v>1500000</v>
      </c>
      <c r="O109" s="24">
        <f>U61</f>
        <v>0</v>
      </c>
      <c r="P109" s="25">
        <f t="shared" si="17"/>
        <v>1500000</v>
      </c>
    </row>
    <row r="110" spans="14:16" ht="18.75" x14ac:dyDescent="0.3">
      <c r="N110" s="24" t="e">
        <f>#REF!</f>
        <v>#REF!</v>
      </c>
      <c r="O110" s="24" t="e">
        <f>#REF!</f>
        <v>#REF!</v>
      </c>
      <c r="P110" s="25" t="e">
        <f t="shared" si="17"/>
        <v>#REF!</v>
      </c>
    </row>
    <row r="111" spans="14:16" ht="18.75" x14ac:dyDescent="0.3">
      <c r="N111" s="24" t="e">
        <f>#REF!</f>
        <v>#REF!</v>
      </c>
      <c r="O111" s="24" t="e">
        <f>#REF!</f>
        <v>#REF!</v>
      </c>
      <c r="P111" s="25" t="e">
        <f t="shared" si="17"/>
        <v>#REF!</v>
      </c>
    </row>
    <row r="112" spans="14:16" ht="18.75" x14ac:dyDescent="0.3">
      <c r="N112" s="24" t="e">
        <f>#REF!</f>
        <v>#REF!</v>
      </c>
      <c r="O112" s="24" t="e">
        <f>#REF!</f>
        <v>#REF!</v>
      </c>
      <c r="P112" s="25" t="e">
        <f t="shared" si="17"/>
        <v>#REF!</v>
      </c>
    </row>
    <row r="113" spans="14:16" ht="18.75" x14ac:dyDescent="0.3">
      <c r="N113" s="24" t="e">
        <f>#REF!</f>
        <v>#REF!</v>
      </c>
      <c r="O113" s="24" t="e">
        <f>#REF!</f>
        <v>#REF!</v>
      </c>
      <c r="P113" s="25" t="e">
        <f t="shared" si="17"/>
        <v>#REF!</v>
      </c>
    </row>
    <row r="114" spans="14:16" ht="18.75" x14ac:dyDescent="0.3">
      <c r="N114" s="24" t="e">
        <f>#REF!</f>
        <v>#REF!</v>
      </c>
      <c r="O114" s="24" t="e">
        <f>#REF!</f>
        <v>#REF!</v>
      </c>
      <c r="P114" s="25" t="e">
        <f t="shared" si="17"/>
        <v>#REF!</v>
      </c>
    </row>
    <row r="115" spans="14:16" ht="18.75" x14ac:dyDescent="0.3">
      <c r="N115" s="24">
        <f>T62</f>
        <v>600000</v>
      </c>
      <c r="O115" s="24">
        <f>U62</f>
        <v>0</v>
      </c>
      <c r="P115" s="25">
        <f t="shared" si="17"/>
        <v>600000</v>
      </c>
    </row>
    <row r="116" spans="14:16" ht="18.75" x14ac:dyDescent="0.3">
      <c r="N116" s="24" t="e">
        <f>#REF!</f>
        <v>#REF!</v>
      </c>
      <c r="O116" s="24" t="e">
        <f>#REF!</f>
        <v>#REF!</v>
      </c>
      <c r="P116" s="25" t="e">
        <f t="shared" si="17"/>
        <v>#REF!</v>
      </c>
    </row>
    <row r="117" spans="14:16" ht="18.75" x14ac:dyDescent="0.3">
      <c r="N117" s="24" t="e">
        <f>#REF!</f>
        <v>#REF!</v>
      </c>
      <c r="O117" s="24" t="e">
        <f>#REF!</f>
        <v>#REF!</v>
      </c>
      <c r="P117" s="25" t="e">
        <f>SUM(N117:O117)</f>
        <v>#REF!</v>
      </c>
    </row>
    <row r="118" spans="14:16" ht="18.75" x14ac:dyDescent="0.3">
      <c r="N118" s="24" t="e">
        <f>#REF!</f>
        <v>#REF!</v>
      </c>
      <c r="O118" s="24" t="e">
        <f>#REF!</f>
        <v>#REF!</v>
      </c>
      <c r="P118" s="25" t="e">
        <f t="shared" ref="P118:P128" si="18">N118</f>
        <v>#REF!</v>
      </c>
    </row>
    <row r="119" spans="14:16" ht="18.75" x14ac:dyDescent="0.3">
      <c r="N119" s="24" t="e">
        <f>#REF!</f>
        <v>#REF!</v>
      </c>
      <c r="O119" s="24" t="e">
        <f>#REF!</f>
        <v>#REF!</v>
      </c>
      <c r="P119" s="25" t="e">
        <f t="shared" si="18"/>
        <v>#REF!</v>
      </c>
    </row>
    <row r="120" spans="14:16" ht="18.75" x14ac:dyDescent="0.3">
      <c r="N120" s="24" t="e">
        <f>#REF!</f>
        <v>#REF!</v>
      </c>
      <c r="O120" s="24" t="e">
        <f>#REF!</f>
        <v>#REF!</v>
      </c>
      <c r="P120" s="25" t="e">
        <f t="shared" si="18"/>
        <v>#REF!</v>
      </c>
    </row>
    <row r="121" spans="14:16" ht="18.75" x14ac:dyDescent="0.3">
      <c r="N121" s="24" t="e">
        <f>#REF!</f>
        <v>#REF!</v>
      </c>
      <c r="O121" s="24" t="e">
        <f>#REF!</f>
        <v>#REF!</v>
      </c>
      <c r="P121" s="25" t="e">
        <f t="shared" si="18"/>
        <v>#REF!</v>
      </c>
    </row>
    <row r="122" spans="14:16" ht="18.75" x14ac:dyDescent="0.3">
      <c r="N122" s="24" t="e">
        <f>#REF!</f>
        <v>#REF!</v>
      </c>
      <c r="O122" s="24" t="e">
        <f>#REF!</f>
        <v>#REF!</v>
      </c>
      <c r="P122" s="25" t="e">
        <f t="shared" si="18"/>
        <v>#REF!</v>
      </c>
    </row>
    <row r="123" spans="14:16" ht="18.75" x14ac:dyDescent="0.3">
      <c r="N123" s="24" t="e">
        <f>#REF!</f>
        <v>#REF!</v>
      </c>
      <c r="O123" s="24" t="e">
        <f>#REF!</f>
        <v>#REF!</v>
      </c>
      <c r="P123" s="25" t="e">
        <f t="shared" si="18"/>
        <v>#REF!</v>
      </c>
    </row>
    <row r="124" spans="14:16" ht="18.75" x14ac:dyDescent="0.3">
      <c r="N124" s="24" t="e">
        <f>#REF!</f>
        <v>#REF!</v>
      </c>
      <c r="O124" s="24" t="e">
        <f>#REF!</f>
        <v>#REF!</v>
      </c>
      <c r="P124" s="25" t="e">
        <f t="shared" si="18"/>
        <v>#REF!</v>
      </c>
    </row>
    <row r="125" spans="14:16" ht="18.75" x14ac:dyDescent="0.3">
      <c r="N125" s="24" t="e">
        <f>#REF!</f>
        <v>#REF!</v>
      </c>
      <c r="O125" s="24" t="e">
        <f>#REF!</f>
        <v>#REF!</v>
      </c>
      <c r="P125" s="25" t="e">
        <f t="shared" si="18"/>
        <v>#REF!</v>
      </c>
    </row>
    <row r="126" spans="14:16" ht="18.75" x14ac:dyDescent="0.3">
      <c r="N126" s="24" t="e">
        <f>#REF!</f>
        <v>#REF!</v>
      </c>
      <c r="O126" s="24" t="e">
        <f>#REF!</f>
        <v>#REF!</v>
      </c>
      <c r="P126" s="25" t="e">
        <f t="shared" si="18"/>
        <v>#REF!</v>
      </c>
    </row>
    <row r="127" spans="14:16" ht="18.75" x14ac:dyDescent="0.3">
      <c r="N127" s="24" t="e">
        <f>#REF!</f>
        <v>#REF!</v>
      </c>
      <c r="O127" s="24" t="e">
        <f>#REF!</f>
        <v>#REF!</v>
      </c>
      <c r="P127" s="25" t="e">
        <f t="shared" si="18"/>
        <v>#REF!</v>
      </c>
    </row>
    <row r="128" spans="14:16" ht="18.75" x14ac:dyDescent="0.3">
      <c r="N128" s="24" t="e">
        <f>#REF!</f>
        <v>#REF!</v>
      </c>
      <c r="O128" s="24" t="e">
        <f>#REF!</f>
        <v>#REF!</v>
      </c>
      <c r="P128" s="25" t="e">
        <f t="shared" si="18"/>
        <v>#REF!</v>
      </c>
    </row>
    <row r="129" spans="14:16" ht="18.75" x14ac:dyDescent="0.3">
      <c r="N129" s="24">
        <f>T63</f>
        <v>2500000</v>
      </c>
      <c r="O129" s="24" t="str">
        <f>U63</f>
        <v xml:space="preserve"> </v>
      </c>
      <c r="P129" s="25">
        <f>SUM(N129:O129)</f>
        <v>2500000</v>
      </c>
    </row>
    <row r="130" spans="14:16" ht="18.75" x14ac:dyDescent="0.3">
      <c r="N130" s="24" t="e">
        <f>#REF!</f>
        <v>#REF!</v>
      </c>
      <c r="O130" s="24" t="e">
        <f>#REF!</f>
        <v>#REF!</v>
      </c>
      <c r="P130" s="25" t="e">
        <f t="shared" ref="P130:P136" si="19">N130</f>
        <v>#REF!</v>
      </c>
    </row>
    <row r="131" spans="14:16" ht="18.75" x14ac:dyDescent="0.3">
      <c r="N131" s="24" t="e">
        <f>#REF!</f>
        <v>#REF!</v>
      </c>
      <c r="O131" s="24" t="e">
        <f>#REF!</f>
        <v>#REF!</v>
      </c>
      <c r="P131" s="25" t="e">
        <f t="shared" si="19"/>
        <v>#REF!</v>
      </c>
    </row>
    <row r="132" spans="14:16" ht="18.75" x14ac:dyDescent="0.3">
      <c r="N132" s="24" t="e">
        <f>#REF!</f>
        <v>#REF!</v>
      </c>
      <c r="O132" s="24" t="e">
        <f>#REF!</f>
        <v>#REF!</v>
      </c>
      <c r="P132" s="25" t="e">
        <f t="shared" si="19"/>
        <v>#REF!</v>
      </c>
    </row>
    <row r="133" spans="14:16" ht="18.75" x14ac:dyDescent="0.3">
      <c r="N133" s="24" t="e">
        <f>#REF!</f>
        <v>#REF!</v>
      </c>
      <c r="O133" s="24" t="e">
        <f>#REF!</f>
        <v>#REF!</v>
      </c>
      <c r="P133" s="25" t="e">
        <f t="shared" si="19"/>
        <v>#REF!</v>
      </c>
    </row>
    <row r="134" spans="14:16" ht="18.75" x14ac:dyDescent="0.3">
      <c r="N134" s="24" t="e">
        <f>#REF!</f>
        <v>#REF!</v>
      </c>
      <c r="O134" s="24" t="e">
        <f>#REF!</f>
        <v>#REF!</v>
      </c>
      <c r="P134" s="25" t="e">
        <f t="shared" si="19"/>
        <v>#REF!</v>
      </c>
    </row>
    <row r="135" spans="14:16" ht="18.75" x14ac:dyDescent="0.3">
      <c r="N135" s="24" t="e">
        <f>#REF!</f>
        <v>#REF!</v>
      </c>
      <c r="O135" s="24" t="e">
        <f>#REF!</f>
        <v>#REF!</v>
      </c>
      <c r="P135" s="25" t="e">
        <f t="shared" si="19"/>
        <v>#REF!</v>
      </c>
    </row>
    <row r="136" spans="14:16" ht="18.75" x14ac:dyDescent="0.3">
      <c r="N136" s="24" t="e">
        <f>#REF!</f>
        <v>#REF!</v>
      </c>
      <c r="O136" s="24" t="e">
        <f>#REF!</f>
        <v>#REF!</v>
      </c>
      <c r="P136" s="25" t="e">
        <f t="shared" si="19"/>
        <v>#REF!</v>
      </c>
    </row>
    <row r="137" spans="14:16" ht="18.75" x14ac:dyDescent="0.3">
      <c r="N137" s="24">
        <f>T64</f>
        <v>34500000</v>
      </c>
      <c r="O137" s="24">
        <f>U64</f>
        <v>3000000</v>
      </c>
      <c r="P137" s="25">
        <f>SUM(N137:O137)</f>
        <v>37500000</v>
      </c>
    </row>
    <row r="138" spans="14:16" ht="18.75" x14ac:dyDescent="0.3">
      <c r="N138" s="24" t="e">
        <f>#REF!</f>
        <v>#REF!</v>
      </c>
      <c r="O138" s="24" t="e">
        <f>#REF!</f>
        <v>#REF!</v>
      </c>
      <c r="P138" s="25" t="e">
        <f t="shared" ref="P138:P139" si="20">N138</f>
        <v>#REF!</v>
      </c>
    </row>
    <row r="139" spans="14:16" ht="18.75" x14ac:dyDescent="0.3">
      <c r="N139" s="24" t="e">
        <f>#REF!</f>
        <v>#REF!</v>
      </c>
      <c r="O139" s="24" t="e">
        <f>#REF!</f>
        <v>#REF!</v>
      </c>
      <c r="P139" s="25" t="e">
        <f t="shared" si="20"/>
        <v>#REF!</v>
      </c>
    </row>
    <row r="140" spans="14:16" ht="18.75" x14ac:dyDescent="0.3">
      <c r="N140" s="24">
        <f t="shared" ref="N140" si="21">T65</f>
        <v>1061315963</v>
      </c>
      <c r="O140" s="24">
        <f t="shared" ref="O140" si="22">U65</f>
        <v>87750000</v>
      </c>
      <c r="P140" s="25">
        <f>SUM(N140:O140)</f>
        <v>1149065963</v>
      </c>
    </row>
    <row r="164" spans="20:20" x14ac:dyDescent="0.25">
      <c r="T164">
        <v>1061315963</v>
      </c>
    </row>
  </sheetData>
  <mergeCells count="73">
    <mergeCell ref="E7:E8"/>
    <mergeCell ref="U7:U8"/>
    <mergeCell ref="V7:V8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C13:C14"/>
    <mergeCell ref="D13:D14"/>
    <mergeCell ref="E13:E14"/>
    <mergeCell ref="A18:A19"/>
    <mergeCell ref="B18:B19"/>
    <mergeCell ref="C18:C19"/>
    <mergeCell ref="D18:D19"/>
    <mergeCell ref="E18:E19"/>
    <mergeCell ref="A15:A16"/>
    <mergeCell ref="B15:B16"/>
    <mergeCell ref="C15:C16"/>
    <mergeCell ref="D15:D16"/>
    <mergeCell ref="E15:E16"/>
    <mergeCell ref="V26:V27"/>
    <mergeCell ref="X27:X28"/>
    <mergeCell ref="A10:A11"/>
    <mergeCell ref="B10:B11"/>
    <mergeCell ref="U24:U25"/>
    <mergeCell ref="U26:U27"/>
    <mergeCell ref="V18:V19"/>
    <mergeCell ref="V20:V21"/>
    <mergeCell ref="V22:V23"/>
    <mergeCell ref="U13:U14"/>
    <mergeCell ref="U15:U16"/>
    <mergeCell ref="U18:U19"/>
    <mergeCell ref="U20:U21"/>
    <mergeCell ref="U22:U23"/>
    <mergeCell ref="A13:A14"/>
    <mergeCell ref="B13:B14"/>
    <mergeCell ref="V5:V6"/>
    <mergeCell ref="V10:V11"/>
    <mergeCell ref="V13:V14"/>
    <mergeCell ref="V15:V16"/>
    <mergeCell ref="V24:V25"/>
    <mergeCell ref="A2:R2"/>
    <mergeCell ref="A3:R3"/>
    <mergeCell ref="U5:U6"/>
    <mergeCell ref="U10:U11"/>
    <mergeCell ref="C10:C11"/>
    <mergeCell ref="D10:D11"/>
    <mergeCell ref="E10:E11"/>
    <mergeCell ref="A5:A6"/>
    <mergeCell ref="B5:B6"/>
    <mergeCell ref="C5:C6"/>
    <mergeCell ref="D5:D6"/>
    <mergeCell ref="E5:E6"/>
    <mergeCell ref="A7:A8"/>
    <mergeCell ref="B7:B8"/>
    <mergeCell ref="C7:C8"/>
    <mergeCell ref="D7:D8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CONAISI</cp:lastModifiedBy>
  <dcterms:created xsi:type="dcterms:W3CDTF">2019-01-23T12:17:22Z</dcterms:created>
  <dcterms:modified xsi:type="dcterms:W3CDTF">2022-02-01T15:19:02Z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4288d4bd-720e-4d76-9524-eb978b51693b</vt:lpwstr>
  </property>
</Properties>
</file>